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195" tabRatio="800"/>
  </bookViews>
  <sheets>
    <sheet name="资金分配" sheetId="23" r:id="rId1"/>
  </sheets>
  <definedNames>
    <definedName name="_xlnm.Print_Titles" localSheetId="0">资金分配!$2:$5</definedName>
  </definedNames>
  <calcPr calcId="144525"/>
</workbook>
</file>

<file path=xl/sharedStrings.xml><?xml version="1.0" encoding="utf-8"?>
<sst xmlns="http://schemas.openxmlformats.org/spreadsheetml/2006/main" count="108" uniqueCount="104">
  <si>
    <t>附件1</t>
  </si>
  <si>
    <t>资金分配表</t>
  </si>
  <si>
    <t>单位：万元</t>
  </si>
  <si>
    <t>地区</t>
  </si>
  <si>
    <t>全年应分配</t>
  </si>
  <si>
    <t>前期已下达</t>
  </si>
  <si>
    <t>本次下达</t>
  </si>
  <si>
    <t>小计</t>
  </si>
  <si>
    <t>中央资金</t>
  </si>
  <si>
    <t>省级资金</t>
  </si>
  <si>
    <t>总计</t>
  </si>
  <si>
    <t>成都市</t>
  </si>
  <si>
    <t>德阳市</t>
  </si>
  <si>
    <t>什邡市</t>
  </si>
  <si>
    <t>绵竹市</t>
  </si>
  <si>
    <t>广汉市</t>
  </si>
  <si>
    <t>中江县</t>
  </si>
  <si>
    <t>绵阳市</t>
  </si>
  <si>
    <t>江油市</t>
  </si>
  <si>
    <t>三台县</t>
  </si>
  <si>
    <t>盐亭县</t>
  </si>
  <si>
    <t>梓潼县</t>
  </si>
  <si>
    <t>平武县</t>
  </si>
  <si>
    <t>北川县</t>
  </si>
  <si>
    <t>自贡市</t>
  </si>
  <si>
    <t>富顺县</t>
  </si>
  <si>
    <t>荣县</t>
  </si>
  <si>
    <t>攀枝花市</t>
  </si>
  <si>
    <t>盐边县</t>
  </si>
  <si>
    <t>米易县</t>
  </si>
  <si>
    <t>泸州市</t>
  </si>
  <si>
    <t>泸县</t>
  </si>
  <si>
    <t>合江县</t>
  </si>
  <si>
    <t>叙永县</t>
  </si>
  <si>
    <t>古蔺县</t>
  </si>
  <si>
    <t>广元市</t>
  </si>
  <si>
    <t>苍溪县</t>
  </si>
  <si>
    <t>剑阁县</t>
  </si>
  <si>
    <t>旺苍县</t>
  </si>
  <si>
    <t>青川县</t>
  </si>
  <si>
    <t>遂宁市</t>
  </si>
  <si>
    <t>射洪市</t>
  </si>
  <si>
    <t>蓬溪县</t>
  </si>
  <si>
    <t>大英县</t>
  </si>
  <si>
    <t>内江市</t>
  </si>
  <si>
    <t>威远县</t>
  </si>
  <si>
    <t>资中县</t>
  </si>
  <si>
    <t>隆昌市</t>
  </si>
  <si>
    <t>乐山市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</si>
  <si>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</si>
  <si>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</si>
  <si>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</si>
  <si>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</si>
  <si>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</si>
  <si>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</si>
  <si>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</si>
  <si>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南充市</t>
  </si>
  <si>
    <t>南部县</t>
  </si>
  <si>
    <t>仪陇县</t>
  </si>
  <si>
    <t>阆中市</t>
  </si>
  <si>
    <t>西充县</t>
  </si>
  <si>
    <t>蓬安县</t>
  </si>
  <si>
    <t>营山县</t>
  </si>
  <si>
    <t>宜宾市</t>
  </si>
  <si>
    <t>江安县</t>
  </si>
  <si>
    <t>长宁县</t>
  </si>
  <si>
    <t>高县</t>
  </si>
  <si>
    <t>兴文县</t>
  </si>
  <si>
    <t>珙县</t>
  </si>
  <si>
    <t>筠连县</t>
  </si>
  <si>
    <t>屏山县</t>
  </si>
  <si>
    <t>广安市</t>
  </si>
  <si>
    <t>岳池县</t>
  </si>
  <si>
    <t>华蓥市</t>
  </si>
  <si>
    <t>邻水县</t>
  </si>
  <si>
    <t>武胜县</t>
  </si>
  <si>
    <t>达州市</t>
  </si>
  <si>
    <t>大竹县</t>
  </si>
  <si>
    <t>渠县</t>
  </si>
  <si>
    <t>宣汉县</t>
  </si>
  <si>
    <t>万源市</t>
  </si>
  <si>
    <t>开江县</t>
  </si>
  <si>
    <t>巴中市</t>
  </si>
  <si>
    <t>平昌县</t>
  </si>
  <si>
    <t>南江县</t>
  </si>
  <si>
    <t>通江县</t>
  </si>
  <si>
    <t>雅安市</t>
  </si>
  <si>
    <t>芦山县</t>
  </si>
  <si>
    <t>天全县</t>
  </si>
  <si>
    <t>荥经县</t>
  </si>
  <si>
    <t>宝兴县</t>
  </si>
  <si>
    <t>汉源县</t>
  </si>
  <si>
    <t>石棉县</t>
  </si>
  <si>
    <t>眉山市</t>
  </si>
  <si>
    <t>仁寿县</t>
  </si>
  <si>
    <t>洪雅县</t>
  </si>
  <si>
    <t>丹棱县</t>
  </si>
  <si>
    <t>青神县</t>
  </si>
  <si>
    <t>资阳市</t>
  </si>
  <si>
    <t>安岳县</t>
  </si>
  <si>
    <t>乐至县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</si>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</sst>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8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绩效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H99"/>
  <sheetViews>
    <sheetView tabSelected="1" workbookViewId="0">
      <selection activeCell="N10" sqref="N10"/>
    </sheetView>
  </sheetViews>
  <sheetFormatPr defaultColWidth="9" defaultRowHeight="14.25" outlineLevelCol="7"/>
  <cols>
    <col min="1" max="1" width="14.575" style="7" customWidth="1"/>
    <col min="2" max="5" width="10.8583333333333" style="7" customWidth="1"/>
    <col min="6" max="6" width="10.8583333333333" style="1" customWidth="1"/>
    <col min="7" max="8" width="10.8583333333333" style="8" customWidth="1"/>
    <col min="9" max="16384" width="9" style="9"/>
  </cols>
  <sheetData>
    <row r="1" s="1" customFormat="1" ht="15" customHeight="1" spans="1:5">
      <c r="A1" s="10" t="s">
        <v>0</v>
      </c>
      <c r="B1" s="11"/>
      <c r="C1" s="11"/>
      <c r="D1" s="11"/>
      <c r="E1" s="11"/>
    </row>
    <row r="2" s="1" customFormat="1" ht="23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14" customHeight="1" spans="1:8">
      <c r="A3" s="13"/>
      <c r="B3" s="13"/>
      <c r="C3" s="13"/>
      <c r="D3" s="13"/>
      <c r="E3" s="13"/>
      <c r="F3" s="14"/>
      <c r="G3" s="15" t="s">
        <v>2</v>
      </c>
      <c r="H3" s="15"/>
    </row>
    <row r="4" s="3" customFormat="1" ht="14" customHeight="1" spans="1:8">
      <c r="A4" s="16" t="s">
        <v>3</v>
      </c>
      <c r="B4" s="17" t="s">
        <v>4</v>
      </c>
      <c r="C4" s="18"/>
      <c r="D4" s="19"/>
      <c r="E4" s="17" t="s">
        <v>5</v>
      </c>
      <c r="F4" s="18"/>
      <c r="G4" s="19"/>
      <c r="H4" s="20" t="s">
        <v>6</v>
      </c>
    </row>
    <row r="5" s="4" customFormat="1" ht="14" customHeight="1" spans="1:8">
      <c r="A5" s="21"/>
      <c r="B5" s="16" t="s">
        <v>7</v>
      </c>
      <c r="C5" s="21" t="s">
        <v>8</v>
      </c>
      <c r="D5" s="21" t="s">
        <v>9</v>
      </c>
      <c r="E5" s="16" t="s">
        <v>7</v>
      </c>
      <c r="F5" s="21" t="s">
        <v>8</v>
      </c>
      <c r="G5" s="21" t="s">
        <v>9</v>
      </c>
      <c r="H5" s="21" t="s">
        <v>9</v>
      </c>
    </row>
    <row r="6" s="5" customFormat="1" ht="13" customHeight="1" spans="1:8">
      <c r="A6" s="20" t="s">
        <v>10</v>
      </c>
      <c r="B6" s="22">
        <f t="shared" ref="B6:H6" si="0">SUM(B7:B99)</f>
        <v>1620987</v>
      </c>
      <c r="C6" s="22">
        <f t="shared" si="0"/>
        <v>1304287</v>
      </c>
      <c r="D6" s="22">
        <f t="shared" si="0"/>
        <v>316700</v>
      </c>
      <c r="E6" s="22">
        <f t="shared" si="0"/>
        <v>1564987</v>
      </c>
      <c r="F6" s="22">
        <f t="shared" si="0"/>
        <v>1304287</v>
      </c>
      <c r="G6" s="22">
        <f t="shared" si="0"/>
        <v>260700</v>
      </c>
      <c r="H6" s="22">
        <f t="shared" si="0"/>
        <v>56000</v>
      </c>
    </row>
    <row r="7" s="6" customFormat="1" ht="13" customHeight="1" spans="1:8">
      <c r="A7" s="23" t="s">
        <v>11</v>
      </c>
      <c r="B7" s="24">
        <v>41130</v>
      </c>
      <c r="C7" s="25">
        <v>32944</v>
      </c>
      <c r="D7" s="24">
        <f t="shared" ref="D7:D70" si="1">B7-C7</f>
        <v>8186</v>
      </c>
      <c r="E7" s="24">
        <f>F7+G7</f>
        <v>39539</v>
      </c>
      <c r="F7" s="25">
        <v>32944</v>
      </c>
      <c r="G7" s="25">
        <v>6595</v>
      </c>
      <c r="H7" s="25">
        <f>D7-G7</f>
        <v>1591</v>
      </c>
    </row>
    <row r="8" s="6" customFormat="1" ht="13" customHeight="1" spans="1:8">
      <c r="A8" s="23" t="s">
        <v>12</v>
      </c>
      <c r="B8" s="24">
        <v>7495</v>
      </c>
      <c r="C8" s="25">
        <v>6049</v>
      </c>
      <c r="D8" s="24">
        <f t="shared" si="1"/>
        <v>1446</v>
      </c>
      <c r="E8" s="24">
        <f t="shared" ref="E7:E70" si="2">F8+G8</f>
        <v>7229</v>
      </c>
      <c r="F8" s="25">
        <v>6049</v>
      </c>
      <c r="G8" s="25">
        <v>1180</v>
      </c>
      <c r="H8" s="25">
        <f t="shared" ref="H7:H70" si="3">D8-G8</f>
        <v>266</v>
      </c>
    </row>
    <row r="9" s="6" customFormat="1" ht="13" customHeight="1" spans="1:8">
      <c r="A9" s="24" t="s">
        <v>13</v>
      </c>
      <c r="B9" s="24">
        <v>4560</v>
      </c>
      <c r="C9" s="25">
        <v>3707</v>
      </c>
      <c r="D9" s="24">
        <f t="shared" si="1"/>
        <v>853</v>
      </c>
      <c r="E9" s="24">
        <f t="shared" si="2"/>
        <v>4411</v>
      </c>
      <c r="F9" s="25">
        <v>3707</v>
      </c>
      <c r="G9" s="25">
        <v>704</v>
      </c>
      <c r="H9" s="25">
        <f t="shared" si="3"/>
        <v>149</v>
      </c>
    </row>
    <row r="10" s="6" customFormat="1" ht="13" customHeight="1" spans="1:8">
      <c r="A10" s="24" t="s">
        <v>14</v>
      </c>
      <c r="B10" s="24">
        <v>6245</v>
      </c>
      <c r="C10" s="25">
        <v>5161</v>
      </c>
      <c r="D10" s="24">
        <f t="shared" si="1"/>
        <v>1084</v>
      </c>
      <c r="E10" s="24">
        <f t="shared" si="2"/>
        <v>6158</v>
      </c>
      <c r="F10" s="25">
        <v>5161</v>
      </c>
      <c r="G10" s="25">
        <v>997</v>
      </c>
      <c r="H10" s="25">
        <f t="shared" si="3"/>
        <v>87</v>
      </c>
    </row>
    <row r="11" s="6" customFormat="1" ht="13" customHeight="1" spans="1:8">
      <c r="A11" s="24" t="s">
        <v>15</v>
      </c>
      <c r="B11" s="24">
        <v>3826</v>
      </c>
      <c r="C11" s="25">
        <v>3088</v>
      </c>
      <c r="D11" s="24">
        <f t="shared" si="1"/>
        <v>738</v>
      </c>
      <c r="E11" s="24">
        <f t="shared" si="2"/>
        <v>3689</v>
      </c>
      <c r="F11" s="25">
        <v>3088</v>
      </c>
      <c r="G11" s="25">
        <v>601</v>
      </c>
      <c r="H11" s="25">
        <f t="shared" si="3"/>
        <v>137</v>
      </c>
    </row>
    <row r="12" s="6" customFormat="1" ht="13" customHeight="1" spans="1:8">
      <c r="A12" s="24" t="s">
        <v>16</v>
      </c>
      <c r="B12" s="24">
        <v>23564</v>
      </c>
      <c r="C12" s="25">
        <v>19212</v>
      </c>
      <c r="D12" s="24">
        <f t="shared" si="1"/>
        <v>4352</v>
      </c>
      <c r="E12" s="24">
        <f t="shared" si="2"/>
        <v>22878</v>
      </c>
      <c r="F12" s="25">
        <v>19212</v>
      </c>
      <c r="G12" s="25">
        <v>3666</v>
      </c>
      <c r="H12" s="25">
        <f t="shared" si="3"/>
        <v>686</v>
      </c>
    </row>
    <row r="13" s="6" customFormat="1" ht="13" customHeight="1" spans="1:8">
      <c r="A13" s="23" t="s">
        <v>17</v>
      </c>
      <c r="B13" s="24">
        <v>12111</v>
      </c>
      <c r="C13" s="25">
        <v>9763</v>
      </c>
      <c r="D13" s="24">
        <f t="shared" si="1"/>
        <v>2348</v>
      </c>
      <c r="E13" s="24">
        <f t="shared" si="2"/>
        <v>11677</v>
      </c>
      <c r="F13" s="25">
        <v>9763</v>
      </c>
      <c r="G13" s="25">
        <v>1914</v>
      </c>
      <c r="H13" s="25">
        <f t="shared" si="3"/>
        <v>434</v>
      </c>
    </row>
    <row r="14" s="6" customFormat="1" ht="13" customHeight="1" spans="1:8">
      <c r="A14" s="24" t="s">
        <v>18</v>
      </c>
      <c r="B14" s="24">
        <v>6944</v>
      </c>
      <c r="C14" s="25">
        <v>5573</v>
      </c>
      <c r="D14" s="24">
        <f t="shared" si="1"/>
        <v>1371</v>
      </c>
      <c r="E14" s="24">
        <f t="shared" si="2"/>
        <v>6694</v>
      </c>
      <c r="F14" s="25">
        <v>5573</v>
      </c>
      <c r="G14" s="25">
        <v>1121</v>
      </c>
      <c r="H14" s="25">
        <f t="shared" si="3"/>
        <v>250</v>
      </c>
    </row>
    <row r="15" s="6" customFormat="1" ht="13" customHeight="1" spans="1:8">
      <c r="A15" s="24" t="s">
        <v>19</v>
      </c>
      <c r="B15" s="24">
        <v>18785</v>
      </c>
      <c r="C15" s="25">
        <v>15111</v>
      </c>
      <c r="D15" s="24">
        <f t="shared" si="1"/>
        <v>3674</v>
      </c>
      <c r="E15" s="24">
        <f t="shared" si="2"/>
        <v>18101</v>
      </c>
      <c r="F15" s="25">
        <v>15111</v>
      </c>
      <c r="G15" s="25">
        <v>2990</v>
      </c>
      <c r="H15" s="25">
        <f t="shared" si="3"/>
        <v>684</v>
      </c>
    </row>
    <row r="16" s="6" customFormat="1" ht="13" customHeight="1" spans="1:8">
      <c r="A16" s="24" t="s">
        <v>20</v>
      </c>
      <c r="B16" s="24">
        <v>15785</v>
      </c>
      <c r="C16" s="25">
        <v>12659</v>
      </c>
      <c r="D16" s="24">
        <f t="shared" si="1"/>
        <v>3126</v>
      </c>
      <c r="E16" s="24">
        <f t="shared" si="2"/>
        <v>15221</v>
      </c>
      <c r="F16" s="25">
        <v>12659</v>
      </c>
      <c r="G16" s="25">
        <v>2562</v>
      </c>
      <c r="H16" s="25">
        <f t="shared" si="3"/>
        <v>564</v>
      </c>
    </row>
    <row r="17" s="6" customFormat="1" ht="13" customHeight="1" spans="1:8">
      <c r="A17" s="24" t="s">
        <v>21</v>
      </c>
      <c r="B17" s="24">
        <v>7785</v>
      </c>
      <c r="C17" s="25">
        <v>6289</v>
      </c>
      <c r="D17" s="24">
        <f t="shared" si="1"/>
        <v>1496</v>
      </c>
      <c r="E17" s="24">
        <f t="shared" si="2"/>
        <v>7522</v>
      </c>
      <c r="F17" s="25">
        <v>6289</v>
      </c>
      <c r="G17" s="25">
        <v>1233</v>
      </c>
      <c r="H17" s="25">
        <f t="shared" si="3"/>
        <v>263</v>
      </c>
    </row>
    <row r="18" s="6" customFormat="1" ht="13" customHeight="1" spans="1:8">
      <c r="A18" s="24" t="s">
        <v>22</v>
      </c>
      <c r="B18" s="24">
        <v>3677</v>
      </c>
      <c r="C18" s="25">
        <v>2951</v>
      </c>
      <c r="D18" s="24">
        <f t="shared" si="1"/>
        <v>726</v>
      </c>
      <c r="E18" s="24">
        <f t="shared" si="2"/>
        <v>3547</v>
      </c>
      <c r="F18" s="25">
        <v>2951</v>
      </c>
      <c r="G18" s="25">
        <v>596</v>
      </c>
      <c r="H18" s="25">
        <f t="shared" si="3"/>
        <v>130</v>
      </c>
    </row>
    <row r="19" s="6" customFormat="1" ht="13" customHeight="1" spans="1:8">
      <c r="A19" s="24" t="s">
        <v>23</v>
      </c>
      <c r="B19" s="24">
        <v>3517</v>
      </c>
      <c r="C19" s="25">
        <v>2826</v>
      </c>
      <c r="D19" s="24">
        <f t="shared" si="1"/>
        <v>691</v>
      </c>
      <c r="E19" s="24">
        <f t="shared" si="2"/>
        <v>3397</v>
      </c>
      <c r="F19" s="25">
        <v>2826</v>
      </c>
      <c r="G19" s="25">
        <v>571</v>
      </c>
      <c r="H19" s="25">
        <f t="shared" si="3"/>
        <v>120</v>
      </c>
    </row>
    <row r="20" s="6" customFormat="1" ht="13" customHeight="1" spans="1:8">
      <c r="A20" s="23" t="s">
        <v>24</v>
      </c>
      <c r="B20" s="24">
        <v>23518</v>
      </c>
      <c r="C20" s="25">
        <v>18880</v>
      </c>
      <c r="D20" s="24">
        <f t="shared" si="1"/>
        <v>4638</v>
      </c>
      <c r="E20" s="24">
        <f t="shared" si="2"/>
        <v>22608</v>
      </c>
      <c r="F20" s="25">
        <v>18880</v>
      </c>
      <c r="G20" s="25">
        <v>3728</v>
      </c>
      <c r="H20" s="25">
        <f t="shared" si="3"/>
        <v>910</v>
      </c>
    </row>
    <row r="21" s="6" customFormat="1" ht="13" customHeight="1" spans="1:8">
      <c r="A21" s="24" t="s">
        <v>25</v>
      </c>
      <c r="B21" s="24">
        <v>19746</v>
      </c>
      <c r="C21" s="25">
        <v>15922</v>
      </c>
      <c r="D21" s="24">
        <f t="shared" si="1"/>
        <v>3824</v>
      </c>
      <c r="E21" s="24">
        <f t="shared" si="2"/>
        <v>19049</v>
      </c>
      <c r="F21" s="25">
        <v>15922</v>
      </c>
      <c r="G21" s="25">
        <v>3127</v>
      </c>
      <c r="H21" s="25">
        <f t="shared" si="3"/>
        <v>697</v>
      </c>
    </row>
    <row r="22" s="6" customFormat="1" ht="13" customHeight="1" spans="1:8">
      <c r="A22" s="24" t="s">
        <v>26</v>
      </c>
      <c r="B22" s="24">
        <v>22921</v>
      </c>
      <c r="C22" s="25">
        <v>18440</v>
      </c>
      <c r="D22" s="24">
        <f t="shared" si="1"/>
        <v>4481</v>
      </c>
      <c r="E22" s="24">
        <f t="shared" si="2"/>
        <v>22143</v>
      </c>
      <c r="F22" s="25">
        <v>18440</v>
      </c>
      <c r="G22" s="25">
        <v>3703</v>
      </c>
      <c r="H22" s="25">
        <f t="shared" si="3"/>
        <v>778</v>
      </c>
    </row>
    <row r="23" s="6" customFormat="1" ht="13" customHeight="1" spans="1:8">
      <c r="A23" s="23" t="s">
        <v>27</v>
      </c>
      <c r="B23" s="24">
        <v>6039</v>
      </c>
      <c r="C23" s="25">
        <v>4805</v>
      </c>
      <c r="D23" s="24">
        <f t="shared" si="1"/>
        <v>1234</v>
      </c>
      <c r="E23" s="24">
        <f t="shared" si="2"/>
        <v>5796</v>
      </c>
      <c r="F23" s="25">
        <v>4805</v>
      </c>
      <c r="G23" s="25">
        <v>991</v>
      </c>
      <c r="H23" s="25">
        <f t="shared" si="3"/>
        <v>243</v>
      </c>
    </row>
    <row r="24" s="6" customFormat="1" ht="13" customHeight="1" spans="1:8">
      <c r="A24" s="24" t="s">
        <v>28</v>
      </c>
      <c r="B24" s="24">
        <v>4588</v>
      </c>
      <c r="C24" s="25">
        <v>3703</v>
      </c>
      <c r="D24" s="24">
        <f t="shared" si="1"/>
        <v>885</v>
      </c>
      <c r="E24" s="24">
        <f t="shared" si="2"/>
        <v>4454</v>
      </c>
      <c r="F24" s="25">
        <v>3703</v>
      </c>
      <c r="G24" s="25">
        <v>751</v>
      </c>
      <c r="H24" s="25">
        <f t="shared" si="3"/>
        <v>134</v>
      </c>
    </row>
    <row r="25" s="6" customFormat="1" ht="13" customHeight="1" spans="1:8">
      <c r="A25" s="24" t="s">
        <v>29</v>
      </c>
      <c r="B25" s="24">
        <v>3572</v>
      </c>
      <c r="C25" s="25">
        <v>2861</v>
      </c>
      <c r="D25" s="24">
        <f t="shared" si="1"/>
        <v>711</v>
      </c>
      <c r="E25" s="24">
        <f t="shared" si="2"/>
        <v>3439</v>
      </c>
      <c r="F25" s="25">
        <v>2861</v>
      </c>
      <c r="G25" s="25">
        <v>578</v>
      </c>
      <c r="H25" s="25">
        <f t="shared" si="3"/>
        <v>133</v>
      </c>
    </row>
    <row r="26" s="6" customFormat="1" ht="13" customHeight="1" spans="1:8">
      <c r="A26" s="23" t="s">
        <v>30</v>
      </c>
      <c r="B26" s="24">
        <v>17972</v>
      </c>
      <c r="C26" s="25">
        <v>14454</v>
      </c>
      <c r="D26" s="24">
        <f t="shared" si="1"/>
        <v>3518</v>
      </c>
      <c r="E26" s="24">
        <f t="shared" si="2"/>
        <v>17341</v>
      </c>
      <c r="F26" s="25">
        <v>14454</v>
      </c>
      <c r="G26" s="25">
        <v>2887</v>
      </c>
      <c r="H26" s="25">
        <f t="shared" si="3"/>
        <v>631</v>
      </c>
    </row>
    <row r="27" s="6" customFormat="1" ht="13" customHeight="1" spans="1:8">
      <c r="A27" s="24" t="s">
        <v>31</v>
      </c>
      <c r="B27" s="24">
        <v>15632</v>
      </c>
      <c r="C27" s="25">
        <v>12579</v>
      </c>
      <c r="D27" s="24">
        <f t="shared" si="1"/>
        <v>3053</v>
      </c>
      <c r="E27" s="24">
        <f t="shared" si="2"/>
        <v>15067</v>
      </c>
      <c r="F27" s="25">
        <v>12579</v>
      </c>
      <c r="G27" s="25">
        <v>2488</v>
      </c>
      <c r="H27" s="25">
        <f t="shared" si="3"/>
        <v>565</v>
      </c>
    </row>
    <row r="28" s="6" customFormat="1" ht="13" customHeight="1" spans="1:8">
      <c r="A28" s="24" t="s">
        <v>32</v>
      </c>
      <c r="B28" s="24">
        <v>17493</v>
      </c>
      <c r="C28" s="25">
        <v>14070</v>
      </c>
      <c r="D28" s="24">
        <f t="shared" si="1"/>
        <v>3423</v>
      </c>
      <c r="E28" s="24">
        <f t="shared" si="2"/>
        <v>16866</v>
      </c>
      <c r="F28" s="25">
        <v>14070</v>
      </c>
      <c r="G28" s="25">
        <v>2796</v>
      </c>
      <c r="H28" s="25">
        <f t="shared" si="3"/>
        <v>627</v>
      </c>
    </row>
    <row r="29" s="6" customFormat="1" ht="13" customHeight="1" spans="1:8">
      <c r="A29" s="24" t="s">
        <v>33</v>
      </c>
      <c r="B29" s="24">
        <v>18064</v>
      </c>
      <c r="C29" s="25">
        <v>14606</v>
      </c>
      <c r="D29" s="24">
        <f t="shared" si="1"/>
        <v>3458</v>
      </c>
      <c r="E29" s="24">
        <f t="shared" si="2"/>
        <v>17485</v>
      </c>
      <c r="F29" s="25">
        <v>14606</v>
      </c>
      <c r="G29" s="25">
        <v>2879</v>
      </c>
      <c r="H29" s="25">
        <f t="shared" si="3"/>
        <v>579</v>
      </c>
    </row>
    <row r="30" s="6" customFormat="1" ht="13" customHeight="1" spans="1:8">
      <c r="A30" s="24" t="s">
        <v>34</v>
      </c>
      <c r="B30" s="24">
        <v>19842</v>
      </c>
      <c r="C30" s="25">
        <v>15964</v>
      </c>
      <c r="D30" s="24">
        <f t="shared" si="1"/>
        <v>3878</v>
      </c>
      <c r="E30" s="24">
        <f t="shared" si="2"/>
        <v>19173</v>
      </c>
      <c r="F30" s="25">
        <v>15964</v>
      </c>
      <c r="G30" s="25">
        <v>3209</v>
      </c>
      <c r="H30" s="25">
        <f t="shared" si="3"/>
        <v>669</v>
      </c>
    </row>
    <row r="31" s="6" customFormat="1" ht="13" customHeight="1" spans="1:8">
      <c r="A31" s="23" t="s">
        <v>35</v>
      </c>
      <c r="B31" s="24">
        <v>20587</v>
      </c>
      <c r="C31" s="25">
        <v>16626</v>
      </c>
      <c r="D31" s="24">
        <f t="shared" si="1"/>
        <v>3961</v>
      </c>
      <c r="E31" s="24">
        <f t="shared" si="2"/>
        <v>19907</v>
      </c>
      <c r="F31" s="25">
        <v>16626</v>
      </c>
      <c r="G31" s="25">
        <v>3281</v>
      </c>
      <c r="H31" s="25">
        <f t="shared" si="3"/>
        <v>680</v>
      </c>
    </row>
    <row r="32" s="6" customFormat="1" ht="13" customHeight="1" spans="1:8">
      <c r="A32" s="24" t="s">
        <v>36</v>
      </c>
      <c r="B32" s="24">
        <v>20904</v>
      </c>
      <c r="C32" s="25">
        <v>16908</v>
      </c>
      <c r="D32" s="24">
        <f t="shared" si="1"/>
        <v>3996</v>
      </c>
      <c r="E32" s="24">
        <f t="shared" si="2"/>
        <v>20190</v>
      </c>
      <c r="F32" s="25">
        <v>16908</v>
      </c>
      <c r="G32" s="25">
        <v>3282</v>
      </c>
      <c r="H32" s="25">
        <f t="shared" si="3"/>
        <v>714</v>
      </c>
    </row>
    <row r="33" s="6" customFormat="1" ht="13" customHeight="1" spans="1:8">
      <c r="A33" s="24" t="s">
        <v>37</v>
      </c>
      <c r="B33" s="24">
        <v>15424</v>
      </c>
      <c r="C33" s="25">
        <v>12496</v>
      </c>
      <c r="D33" s="24">
        <f t="shared" si="1"/>
        <v>2928</v>
      </c>
      <c r="E33" s="24">
        <f t="shared" si="2"/>
        <v>14910</v>
      </c>
      <c r="F33" s="25">
        <v>12496</v>
      </c>
      <c r="G33" s="25">
        <v>2414</v>
      </c>
      <c r="H33" s="25">
        <f t="shared" si="3"/>
        <v>514</v>
      </c>
    </row>
    <row r="34" s="6" customFormat="1" ht="13" customHeight="1" spans="1:8">
      <c r="A34" s="24" t="s">
        <v>38</v>
      </c>
      <c r="B34" s="24">
        <v>10842</v>
      </c>
      <c r="C34" s="25">
        <v>8751</v>
      </c>
      <c r="D34" s="24">
        <f t="shared" si="1"/>
        <v>2091</v>
      </c>
      <c r="E34" s="24">
        <f t="shared" si="2"/>
        <v>10482</v>
      </c>
      <c r="F34" s="25">
        <v>8751</v>
      </c>
      <c r="G34" s="25">
        <v>1731</v>
      </c>
      <c r="H34" s="25">
        <f t="shared" si="3"/>
        <v>360</v>
      </c>
    </row>
    <row r="35" s="6" customFormat="1" ht="13" customHeight="1" spans="1:8">
      <c r="A35" s="24" t="s">
        <v>39</v>
      </c>
      <c r="B35" s="24">
        <v>5990</v>
      </c>
      <c r="C35" s="25">
        <v>4818</v>
      </c>
      <c r="D35" s="24">
        <f t="shared" si="1"/>
        <v>1172</v>
      </c>
      <c r="E35" s="24">
        <f t="shared" si="2"/>
        <v>5787</v>
      </c>
      <c r="F35" s="25">
        <v>4818</v>
      </c>
      <c r="G35" s="25">
        <v>969</v>
      </c>
      <c r="H35" s="25">
        <f t="shared" si="3"/>
        <v>203</v>
      </c>
    </row>
    <row r="36" s="6" customFormat="1" ht="13" customHeight="1" spans="1:8">
      <c r="A36" s="23" t="s">
        <v>40</v>
      </c>
      <c r="B36" s="24">
        <v>20076</v>
      </c>
      <c r="C36" s="25">
        <v>16101</v>
      </c>
      <c r="D36" s="24">
        <f t="shared" si="1"/>
        <v>3975</v>
      </c>
      <c r="E36" s="24">
        <f t="shared" si="2"/>
        <v>19264</v>
      </c>
      <c r="F36" s="25">
        <v>16101</v>
      </c>
      <c r="G36" s="25">
        <v>3163</v>
      </c>
      <c r="H36" s="25">
        <f t="shared" si="3"/>
        <v>812</v>
      </c>
    </row>
    <row r="37" s="6" customFormat="1" ht="13" customHeight="1" spans="1:8">
      <c r="A37" s="24" t="s">
        <v>41</v>
      </c>
      <c r="B37" s="24">
        <v>15723</v>
      </c>
      <c r="C37" s="25">
        <v>12633</v>
      </c>
      <c r="D37" s="24">
        <f t="shared" si="1"/>
        <v>3090</v>
      </c>
      <c r="E37" s="24">
        <f t="shared" si="2"/>
        <v>15165</v>
      </c>
      <c r="F37" s="25">
        <v>12633</v>
      </c>
      <c r="G37" s="25">
        <v>2532</v>
      </c>
      <c r="H37" s="25">
        <f t="shared" si="3"/>
        <v>558</v>
      </c>
    </row>
    <row r="38" s="6" customFormat="1" ht="13" customHeight="1" spans="1:8">
      <c r="A38" s="24" t="s">
        <v>42</v>
      </c>
      <c r="B38" s="24">
        <v>14483</v>
      </c>
      <c r="C38" s="25">
        <v>11614</v>
      </c>
      <c r="D38" s="24">
        <f t="shared" si="1"/>
        <v>2869</v>
      </c>
      <c r="E38" s="24">
        <f t="shared" si="2"/>
        <v>13936</v>
      </c>
      <c r="F38" s="25">
        <v>11614</v>
      </c>
      <c r="G38" s="25">
        <v>2322</v>
      </c>
      <c r="H38" s="25">
        <f t="shared" si="3"/>
        <v>547</v>
      </c>
    </row>
    <row r="39" s="6" customFormat="1" ht="13" customHeight="1" spans="1:8">
      <c r="A39" s="24" t="s">
        <v>43</v>
      </c>
      <c r="B39" s="24">
        <v>6703</v>
      </c>
      <c r="C39" s="25">
        <v>5399</v>
      </c>
      <c r="D39" s="24">
        <f t="shared" si="1"/>
        <v>1304</v>
      </c>
      <c r="E39" s="24">
        <f t="shared" si="2"/>
        <v>6448</v>
      </c>
      <c r="F39" s="25">
        <v>5399</v>
      </c>
      <c r="G39" s="25">
        <v>1049</v>
      </c>
      <c r="H39" s="25">
        <f t="shared" si="3"/>
        <v>255</v>
      </c>
    </row>
    <row r="40" s="6" customFormat="1" ht="13" customHeight="1" spans="1:8">
      <c r="A40" s="23" t="s">
        <v>44</v>
      </c>
      <c r="B40" s="24">
        <v>20814</v>
      </c>
      <c r="C40" s="25">
        <v>16764</v>
      </c>
      <c r="D40" s="24">
        <f t="shared" si="1"/>
        <v>4050</v>
      </c>
      <c r="E40" s="24">
        <f t="shared" si="2"/>
        <v>20105</v>
      </c>
      <c r="F40" s="25">
        <v>16764</v>
      </c>
      <c r="G40" s="25">
        <v>3341</v>
      </c>
      <c r="H40" s="25">
        <f t="shared" si="3"/>
        <v>709</v>
      </c>
    </row>
    <row r="41" s="6" customFormat="1" ht="13" customHeight="1" spans="1:8">
      <c r="A41" s="24" t="s">
        <v>45</v>
      </c>
      <c r="B41" s="24">
        <v>10924</v>
      </c>
      <c r="C41" s="25">
        <v>8837</v>
      </c>
      <c r="D41" s="24">
        <f t="shared" si="1"/>
        <v>2087</v>
      </c>
      <c r="E41" s="24">
        <f t="shared" si="2"/>
        <v>10547</v>
      </c>
      <c r="F41" s="25">
        <v>8837</v>
      </c>
      <c r="G41" s="25">
        <v>1710</v>
      </c>
      <c r="H41" s="25">
        <f t="shared" si="3"/>
        <v>377</v>
      </c>
    </row>
    <row r="42" s="6" customFormat="1" ht="13" customHeight="1" spans="1:8">
      <c r="A42" s="24" t="s">
        <v>46</v>
      </c>
      <c r="B42" s="24">
        <v>23294</v>
      </c>
      <c r="C42" s="25">
        <v>18694</v>
      </c>
      <c r="D42" s="24">
        <f t="shared" si="1"/>
        <v>4600</v>
      </c>
      <c r="E42" s="24">
        <f t="shared" si="2"/>
        <v>22455</v>
      </c>
      <c r="F42" s="25">
        <v>18694</v>
      </c>
      <c r="G42" s="25">
        <v>3761</v>
      </c>
      <c r="H42" s="25">
        <f t="shared" si="3"/>
        <v>839</v>
      </c>
    </row>
    <row r="43" s="6" customFormat="1" ht="13" customHeight="1" spans="1:8">
      <c r="A43" s="24" t="s">
        <v>47</v>
      </c>
      <c r="B43" s="24">
        <v>12594</v>
      </c>
      <c r="C43" s="25">
        <v>10148</v>
      </c>
      <c r="D43" s="24">
        <f t="shared" si="1"/>
        <v>2446</v>
      </c>
      <c r="E43" s="24">
        <f t="shared" si="2"/>
        <v>12146</v>
      </c>
      <c r="F43" s="25">
        <v>10148</v>
      </c>
      <c r="G43" s="25">
        <v>1998</v>
      </c>
      <c r="H43" s="25">
        <f t="shared" si="3"/>
        <v>448</v>
      </c>
    </row>
    <row r="44" s="6" customFormat="1" ht="13" customHeight="1" spans="1:8">
      <c r="A44" s="23" t="s">
        <v>48</v>
      </c>
      <c r="B44" s="24">
        <v>15767</v>
      </c>
      <c r="C44" s="25">
        <v>12581</v>
      </c>
      <c r="D44" s="24">
        <f t="shared" si="1"/>
        <v>3186</v>
      </c>
      <c r="E44" s="24">
        <f t="shared" si="2"/>
        <v>15173</v>
      </c>
      <c r="F44" s="25">
        <v>12581</v>
      </c>
      <c r="G44" s="25">
        <v>2592</v>
      </c>
      <c r="H44" s="25">
        <f t="shared" si="3"/>
        <v>594</v>
      </c>
    </row>
    <row r="45" s="6" customFormat="1" ht="13" customHeight="1" spans="1:8">
      <c r="A45" s="24" t="s">
        <v>49</v>
      </c>
      <c r="B45" s="24">
        <v>5066</v>
      </c>
      <c r="C45" s="25">
        <v>4039</v>
      </c>
      <c r="D45" s="24">
        <f t="shared" si="1"/>
        <v>1027</v>
      </c>
      <c r="E45" s="24">
        <f t="shared" si="2"/>
        <v>4878</v>
      </c>
      <c r="F45" s="25">
        <v>4039</v>
      </c>
      <c r="G45" s="25">
        <v>839</v>
      </c>
      <c r="H45" s="25">
        <f t="shared" si="3"/>
        <v>188</v>
      </c>
    </row>
    <row r="46" s="6" customFormat="1" ht="13" customHeight="1" spans="1:8">
      <c r="A46" s="24" t="s">
        <v>50</v>
      </c>
      <c r="B46" s="24">
        <v>3666</v>
      </c>
      <c r="C46" s="25">
        <v>2929</v>
      </c>
      <c r="D46" s="24">
        <f t="shared" si="1"/>
        <v>737</v>
      </c>
      <c r="E46" s="24">
        <f t="shared" si="2"/>
        <v>3531</v>
      </c>
      <c r="F46" s="25">
        <v>2929</v>
      </c>
      <c r="G46" s="25">
        <v>602</v>
      </c>
      <c r="H46" s="25">
        <f t="shared" si="3"/>
        <v>135</v>
      </c>
    </row>
    <row r="47" s="6" customFormat="1" ht="13" customHeight="1" spans="1:8">
      <c r="A47" s="24" t="s">
        <v>51</v>
      </c>
      <c r="B47" s="24">
        <v>9887</v>
      </c>
      <c r="C47" s="25">
        <v>7896</v>
      </c>
      <c r="D47" s="24">
        <f t="shared" si="1"/>
        <v>1991</v>
      </c>
      <c r="E47" s="24">
        <f t="shared" si="2"/>
        <v>9519</v>
      </c>
      <c r="F47" s="25">
        <v>7896</v>
      </c>
      <c r="G47" s="25">
        <v>1623</v>
      </c>
      <c r="H47" s="25">
        <f t="shared" si="3"/>
        <v>368</v>
      </c>
    </row>
    <row r="48" s="6" customFormat="1" ht="13" customHeight="1" spans="1:8">
      <c r="A48" s="24" t="s">
        <v>52</v>
      </c>
      <c r="B48" s="24">
        <v>11809</v>
      </c>
      <c r="C48" s="25">
        <v>9463</v>
      </c>
      <c r="D48" s="24">
        <f t="shared" si="1"/>
        <v>2346</v>
      </c>
      <c r="E48" s="24">
        <f t="shared" si="2"/>
        <v>11379</v>
      </c>
      <c r="F48" s="25">
        <v>9463</v>
      </c>
      <c r="G48" s="25">
        <v>1916</v>
      </c>
      <c r="H48" s="25">
        <f t="shared" si="3"/>
        <v>430</v>
      </c>
    </row>
    <row r="49" s="6" customFormat="1" ht="13" customHeight="1" spans="1:8">
      <c r="A49" s="24" t="s">
        <v>53</v>
      </c>
      <c r="B49" s="24">
        <v>5955</v>
      </c>
      <c r="C49" s="25">
        <v>4789</v>
      </c>
      <c r="D49" s="24">
        <f t="shared" si="1"/>
        <v>1166</v>
      </c>
      <c r="E49" s="24">
        <f t="shared" si="2"/>
        <v>5748</v>
      </c>
      <c r="F49" s="25">
        <v>4789</v>
      </c>
      <c r="G49" s="25">
        <v>959</v>
      </c>
      <c r="H49" s="25">
        <f t="shared" si="3"/>
        <v>207</v>
      </c>
    </row>
    <row r="50" s="6" customFormat="1" ht="13" customHeight="1" spans="1:8">
      <c r="A50" s="24" t="s">
        <v>54</v>
      </c>
      <c r="B50" s="24">
        <v>3091</v>
      </c>
      <c r="C50" s="25">
        <v>2493</v>
      </c>
      <c r="D50" s="24">
        <f t="shared" si="1"/>
        <v>598</v>
      </c>
      <c r="E50" s="24">
        <f t="shared" si="2"/>
        <v>2995</v>
      </c>
      <c r="F50" s="25">
        <v>2493</v>
      </c>
      <c r="G50" s="25">
        <v>502</v>
      </c>
      <c r="H50" s="25">
        <f t="shared" si="3"/>
        <v>96</v>
      </c>
    </row>
    <row r="51" s="6" customFormat="1" ht="13" customHeight="1" spans="1:8">
      <c r="A51" s="24" t="s">
        <v>55</v>
      </c>
      <c r="B51" s="24">
        <v>7608</v>
      </c>
      <c r="C51" s="25">
        <v>6107</v>
      </c>
      <c r="D51" s="24">
        <f t="shared" si="1"/>
        <v>1501</v>
      </c>
      <c r="E51" s="24">
        <f t="shared" si="2"/>
        <v>7366</v>
      </c>
      <c r="F51" s="25">
        <v>6107</v>
      </c>
      <c r="G51" s="25">
        <v>1259</v>
      </c>
      <c r="H51" s="25">
        <f t="shared" si="3"/>
        <v>242</v>
      </c>
    </row>
    <row r="52" s="6" customFormat="1" ht="13" customHeight="1" spans="1:8">
      <c r="A52" s="23" t="s">
        <v>56</v>
      </c>
      <c r="B52" s="24">
        <v>44424</v>
      </c>
      <c r="C52" s="25">
        <v>35634</v>
      </c>
      <c r="D52" s="24">
        <f t="shared" si="1"/>
        <v>8790</v>
      </c>
      <c r="E52" s="24">
        <f t="shared" si="2"/>
        <v>42824</v>
      </c>
      <c r="F52" s="25">
        <v>35634</v>
      </c>
      <c r="G52" s="25">
        <v>7190</v>
      </c>
      <c r="H52" s="25">
        <f t="shared" si="3"/>
        <v>1600</v>
      </c>
    </row>
    <row r="53" s="6" customFormat="1" ht="13" customHeight="1" spans="1:8">
      <c r="A53" s="24" t="s">
        <v>57</v>
      </c>
      <c r="B53" s="24">
        <v>32493</v>
      </c>
      <c r="C53" s="25">
        <v>26166</v>
      </c>
      <c r="D53" s="24">
        <f t="shared" si="1"/>
        <v>6327</v>
      </c>
      <c r="E53" s="24">
        <f t="shared" si="2"/>
        <v>31367</v>
      </c>
      <c r="F53" s="25">
        <v>26166</v>
      </c>
      <c r="G53" s="25">
        <v>5201</v>
      </c>
      <c r="H53" s="25">
        <f t="shared" si="3"/>
        <v>1126</v>
      </c>
    </row>
    <row r="54" s="6" customFormat="1" ht="13" customHeight="1" spans="1:8">
      <c r="A54" s="24" t="s">
        <v>58</v>
      </c>
      <c r="B54" s="24">
        <v>24694</v>
      </c>
      <c r="C54" s="25">
        <v>20051</v>
      </c>
      <c r="D54" s="24">
        <f t="shared" si="1"/>
        <v>4643</v>
      </c>
      <c r="E54" s="24">
        <f t="shared" si="2"/>
        <v>23963</v>
      </c>
      <c r="F54" s="25">
        <v>20051</v>
      </c>
      <c r="G54" s="25">
        <v>3912</v>
      </c>
      <c r="H54" s="25">
        <f t="shared" si="3"/>
        <v>731</v>
      </c>
    </row>
    <row r="55" s="6" customFormat="1" ht="13" customHeight="1" spans="1:8">
      <c r="A55" s="24" t="s">
        <v>59</v>
      </c>
      <c r="B55" s="24">
        <v>24035</v>
      </c>
      <c r="C55" s="25">
        <v>19506</v>
      </c>
      <c r="D55" s="24">
        <f t="shared" si="1"/>
        <v>4529</v>
      </c>
      <c r="E55" s="24">
        <f t="shared" si="2"/>
        <v>23198</v>
      </c>
      <c r="F55" s="25">
        <v>19506</v>
      </c>
      <c r="G55" s="25">
        <v>3692</v>
      </c>
      <c r="H55" s="25">
        <f t="shared" si="3"/>
        <v>837</v>
      </c>
    </row>
    <row r="56" s="6" customFormat="1" ht="13" customHeight="1" spans="1:8">
      <c r="A56" s="24" t="s">
        <v>60</v>
      </c>
      <c r="B56" s="24">
        <v>24275</v>
      </c>
      <c r="C56" s="25">
        <v>19579</v>
      </c>
      <c r="D56" s="24">
        <f t="shared" si="1"/>
        <v>4696</v>
      </c>
      <c r="E56" s="24">
        <f t="shared" si="2"/>
        <v>23353</v>
      </c>
      <c r="F56" s="25">
        <v>19579</v>
      </c>
      <c r="G56" s="25">
        <v>3774</v>
      </c>
      <c r="H56" s="25">
        <f t="shared" si="3"/>
        <v>922</v>
      </c>
    </row>
    <row r="57" s="6" customFormat="1" ht="13" customHeight="1" spans="1:8">
      <c r="A57" s="24" t="s">
        <v>61</v>
      </c>
      <c r="B57" s="24">
        <v>25403</v>
      </c>
      <c r="C57" s="25">
        <v>20429</v>
      </c>
      <c r="D57" s="24">
        <f t="shared" si="1"/>
        <v>4974</v>
      </c>
      <c r="E57" s="24">
        <f t="shared" si="2"/>
        <v>24486</v>
      </c>
      <c r="F57" s="25">
        <v>20429</v>
      </c>
      <c r="G57" s="25">
        <v>4057</v>
      </c>
      <c r="H57" s="25">
        <f t="shared" si="3"/>
        <v>917</v>
      </c>
    </row>
    <row r="58" s="6" customFormat="1" ht="13" customHeight="1" spans="1:8">
      <c r="A58" s="24" t="s">
        <v>62</v>
      </c>
      <c r="B58" s="24">
        <v>25236</v>
      </c>
      <c r="C58" s="25">
        <v>20347</v>
      </c>
      <c r="D58" s="24">
        <f t="shared" si="1"/>
        <v>4889</v>
      </c>
      <c r="E58" s="24">
        <f t="shared" si="2"/>
        <v>24411</v>
      </c>
      <c r="F58" s="25">
        <v>20347</v>
      </c>
      <c r="G58" s="25">
        <v>4064</v>
      </c>
      <c r="H58" s="25">
        <f t="shared" si="3"/>
        <v>825</v>
      </c>
    </row>
    <row r="59" s="6" customFormat="1" ht="13" customHeight="1" spans="1:8">
      <c r="A59" s="23" t="s">
        <v>63</v>
      </c>
      <c r="B59" s="24">
        <v>25985</v>
      </c>
      <c r="C59" s="25">
        <v>20804</v>
      </c>
      <c r="D59" s="24">
        <f t="shared" si="1"/>
        <v>5181</v>
      </c>
      <c r="E59" s="24">
        <f t="shared" si="2"/>
        <v>25078</v>
      </c>
      <c r="F59" s="25">
        <v>20804</v>
      </c>
      <c r="G59" s="25">
        <v>4274</v>
      </c>
      <c r="H59" s="25">
        <f t="shared" si="3"/>
        <v>907</v>
      </c>
    </row>
    <row r="60" s="6" customFormat="1" ht="13" customHeight="1" spans="1:8">
      <c r="A60" s="24" t="s">
        <v>64</v>
      </c>
      <c r="B60" s="24">
        <v>8764</v>
      </c>
      <c r="C60" s="25">
        <v>7034</v>
      </c>
      <c r="D60" s="24">
        <f t="shared" si="1"/>
        <v>1730</v>
      </c>
      <c r="E60" s="24">
        <f t="shared" si="2"/>
        <v>8441</v>
      </c>
      <c r="F60" s="25">
        <v>7034</v>
      </c>
      <c r="G60" s="25">
        <v>1407</v>
      </c>
      <c r="H60" s="25">
        <f t="shared" si="3"/>
        <v>323</v>
      </c>
    </row>
    <row r="61" s="6" customFormat="1" ht="13" customHeight="1" spans="1:8">
      <c r="A61" s="24" t="s">
        <v>65</v>
      </c>
      <c r="B61" s="24">
        <v>11736</v>
      </c>
      <c r="C61" s="25">
        <v>9365</v>
      </c>
      <c r="D61" s="24">
        <f t="shared" si="1"/>
        <v>2371</v>
      </c>
      <c r="E61" s="24">
        <f t="shared" si="2"/>
        <v>11276</v>
      </c>
      <c r="F61" s="25">
        <v>9365</v>
      </c>
      <c r="G61" s="25">
        <v>1911</v>
      </c>
      <c r="H61" s="25">
        <f t="shared" si="3"/>
        <v>460</v>
      </c>
    </row>
    <row r="62" s="6" customFormat="1" ht="13" customHeight="1" spans="1:8">
      <c r="A62" s="24" t="s">
        <v>66</v>
      </c>
      <c r="B62" s="24">
        <v>7722</v>
      </c>
      <c r="C62" s="25">
        <v>6217</v>
      </c>
      <c r="D62" s="24">
        <f t="shared" si="1"/>
        <v>1505</v>
      </c>
      <c r="E62" s="24">
        <f t="shared" si="2"/>
        <v>7458</v>
      </c>
      <c r="F62" s="25">
        <v>6217</v>
      </c>
      <c r="G62" s="25">
        <v>1241</v>
      </c>
      <c r="H62" s="25">
        <f t="shared" si="3"/>
        <v>264</v>
      </c>
    </row>
    <row r="63" s="6" customFormat="1" ht="13" customHeight="1" spans="1:8">
      <c r="A63" s="24" t="s">
        <v>67</v>
      </c>
      <c r="B63" s="24">
        <v>8086</v>
      </c>
      <c r="C63" s="25">
        <v>6524</v>
      </c>
      <c r="D63" s="24">
        <f t="shared" si="1"/>
        <v>1562</v>
      </c>
      <c r="E63" s="24">
        <f t="shared" si="2"/>
        <v>7810</v>
      </c>
      <c r="F63" s="25">
        <v>6524</v>
      </c>
      <c r="G63" s="25">
        <v>1286</v>
      </c>
      <c r="H63" s="25">
        <f t="shared" si="3"/>
        <v>276</v>
      </c>
    </row>
    <row r="64" s="6" customFormat="1" ht="13" customHeight="1" spans="1:8">
      <c r="A64" s="24" t="s">
        <v>68</v>
      </c>
      <c r="B64" s="24">
        <v>7992</v>
      </c>
      <c r="C64" s="25">
        <v>6374</v>
      </c>
      <c r="D64" s="24">
        <f t="shared" si="1"/>
        <v>1618</v>
      </c>
      <c r="E64" s="24">
        <f t="shared" si="2"/>
        <v>7643</v>
      </c>
      <c r="F64" s="25">
        <v>6374</v>
      </c>
      <c r="G64" s="25">
        <v>1269</v>
      </c>
      <c r="H64" s="25">
        <f t="shared" si="3"/>
        <v>349</v>
      </c>
    </row>
    <row r="65" s="6" customFormat="1" ht="13" customHeight="1" spans="1:8">
      <c r="A65" s="24" t="s">
        <v>69</v>
      </c>
      <c r="B65" s="24">
        <v>6437</v>
      </c>
      <c r="C65" s="25">
        <v>5182</v>
      </c>
      <c r="D65" s="24">
        <f t="shared" si="1"/>
        <v>1255</v>
      </c>
      <c r="E65" s="24">
        <f t="shared" si="2"/>
        <v>6224</v>
      </c>
      <c r="F65" s="25">
        <v>5182</v>
      </c>
      <c r="G65" s="25">
        <v>1042</v>
      </c>
      <c r="H65" s="25">
        <f t="shared" si="3"/>
        <v>213</v>
      </c>
    </row>
    <row r="66" s="6" customFormat="1" ht="13" customHeight="1" spans="1:8">
      <c r="A66" s="24" t="s">
        <v>70</v>
      </c>
      <c r="B66" s="24">
        <v>7259</v>
      </c>
      <c r="C66" s="25">
        <v>5795</v>
      </c>
      <c r="D66" s="24">
        <f t="shared" si="1"/>
        <v>1464</v>
      </c>
      <c r="E66" s="24">
        <f t="shared" si="2"/>
        <v>6967</v>
      </c>
      <c r="F66" s="25">
        <v>5795</v>
      </c>
      <c r="G66" s="25">
        <v>1172</v>
      </c>
      <c r="H66" s="25">
        <f t="shared" si="3"/>
        <v>292</v>
      </c>
    </row>
    <row r="67" s="6" customFormat="1" ht="13" customHeight="1" spans="1:8">
      <c r="A67" s="23" t="s">
        <v>71</v>
      </c>
      <c r="B67" s="24">
        <v>20914</v>
      </c>
      <c r="C67" s="25">
        <v>16827</v>
      </c>
      <c r="D67" s="24">
        <f t="shared" si="1"/>
        <v>4087</v>
      </c>
      <c r="E67" s="24">
        <f t="shared" si="2"/>
        <v>20187</v>
      </c>
      <c r="F67" s="25">
        <v>16827</v>
      </c>
      <c r="G67" s="25">
        <v>3360</v>
      </c>
      <c r="H67" s="25">
        <f t="shared" si="3"/>
        <v>727</v>
      </c>
    </row>
    <row r="68" s="6" customFormat="1" ht="13" customHeight="1" spans="1:8">
      <c r="A68" s="24" t="s">
        <v>72</v>
      </c>
      <c r="B68" s="24">
        <v>25725</v>
      </c>
      <c r="C68" s="25">
        <v>20654</v>
      </c>
      <c r="D68" s="24">
        <f t="shared" si="1"/>
        <v>5071</v>
      </c>
      <c r="E68" s="24">
        <f t="shared" si="2"/>
        <v>24812</v>
      </c>
      <c r="F68" s="25">
        <v>20654</v>
      </c>
      <c r="G68" s="25">
        <v>4158</v>
      </c>
      <c r="H68" s="25">
        <f t="shared" si="3"/>
        <v>913</v>
      </c>
    </row>
    <row r="69" s="6" customFormat="1" ht="13" customHeight="1" spans="1:8">
      <c r="A69" s="24" t="s">
        <v>73</v>
      </c>
      <c r="B69" s="24">
        <v>7943</v>
      </c>
      <c r="C69" s="25">
        <v>6396</v>
      </c>
      <c r="D69" s="24">
        <f t="shared" si="1"/>
        <v>1547</v>
      </c>
      <c r="E69" s="24">
        <f t="shared" si="2"/>
        <v>7670</v>
      </c>
      <c r="F69" s="25">
        <v>6396</v>
      </c>
      <c r="G69" s="25">
        <v>1274</v>
      </c>
      <c r="H69" s="25">
        <f t="shared" si="3"/>
        <v>273</v>
      </c>
    </row>
    <row r="70" s="6" customFormat="1" ht="13" customHeight="1" spans="1:8">
      <c r="A70" s="24" t="s">
        <v>74</v>
      </c>
      <c r="B70" s="24">
        <v>17520</v>
      </c>
      <c r="C70" s="25">
        <v>14116</v>
      </c>
      <c r="D70" s="24">
        <f t="shared" si="1"/>
        <v>3404</v>
      </c>
      <c r="E70" s="24">
        <f t="shared" si="2"/>
        <v>16909</v>
      </c>
      <c r="F70" s="25">
        <v>14116</v>
      </c>
      <c r="G70" s="25">
        <v>2793</v>
      </c>
      <c r="H70" s="25">
        <f t="shared" si="3"/>
        <v>611</v>
      </c>
    </row>
    <row r="71" s="6" customFormat="1" ht="13" customHeight="1" spans="1:8">
      <c r="A71" s="24" t="s">
        <v>75</v>
      </c>
      <c r="B71" s="24">
        <v>13650</v>
      </c>
      <c r="C71" s="25">
        <v>10990</v>
      </c>
      <c r="D71" s="24">
        <f t="shared" ref="D71:D99" si="4">B71-C71</f>
        <v>2660</v>
      </c>
      <c r="E71" s="24">
        <f t="shared" ref="E71:E99" si="5">F71+G71</f>
        <v>13184</v>
      </c>
      <c r="F71" s="25">
        <v>10990</v>
      </c>
      <c r="G71" s="25">
        <v>2194</v>
      </c>
      <c r="H71" s="25">
        <f t="shared" ref="H71:H99" si="6">D71-G71</f>
        <v>466</v>
      </c>
    </row>
    <row r="72" s="6" customFormat="1" ht="13" customHeight="1" spans="1:8">
      <c r="A72" s="23" t="s">
        <v>76</v>
      </c>
      <c r="B72" s="24">
        <v>31750</v>
      </c>
      <c r="C72" s="25">
        <v>25496</v>
      </c>
      <c r="D72" s="24">
        <f t="shared" si="4"/>
        <v>6254</v>
      </c>
      <c r="E72" s="24">
        <f t="shared" si="5"/>
        <v>30603</v>
      </c>
      <c r="F72" s="25">
        <v>25496</v>
      </c>
      <c r="G72" s="25">
        <v>5107</v>
      </c>
      <c r="H72" s="25">
        <f t="shared" si="6"/>
        <v>1147</v>
      </c>
    </row>
    <row r="73" s="6" customFormat="1" ht="13" customHeight="1" spans="1:8">
      <c r="A73" s="24" t="s">
        <v>77</v>
      </c>
      <c r="B73" s="24">
        <v>20179</v>
      </c>
      <c r="C73" s="25">
        <v>16201</v>
      </c>
      <c r="D73" s="24">
        <f t="shared" si="4"/>
        <v>3978</v>
      </c>
      <c r="E73" s="24">
        <f t="shared" si="5"/>
        <v>19479</v>
      </c>
      <c r="F73" s="25">
        <v>16201</v>
      </c>
      <c r="G73" s="25">
        <v>3278</v>
      </c>
      <c r="H73" s="25">
        <f t="shared" si="6"/>
        <v>700</v>
      </c>
    </row>
    <row r="74" s="6" customFormat="1" ht="13" customHeight="1" spans="1:8">
      <c r="A74" s="24" t="s">
        <v>78</v>
      </c>
      <c r="B74" s="24">
        <v>41890</v>
      </c>
      <c r="C74" s="25">
        <v>33642</v>
      </c>
      <c r="D74" s="24">
        <f t="shared" si="4"/>
        <v>8248</v>
      </c>
      <c r="E74" s="24">
        <f t="shared" si="5"/>
        <v>40404</v>
      </c>
      <c r="F74" s="25">
        <v>33642</v>
      </c>
      <c r="G74" s="25">
        <v>6762</v>
      </c>
      <c r="H74" s="25">
        <f t="shared" si="6"/>
        <v>1486</v>
      </c>
    </row>
    <row r="75" s="6" customFormat="1" ht="13" customHeight="1" spans="1:8">
      <c r="A75" s="24" t="s">
        <v>79</v>
      </c>
      <c r="B75" s="24">
        <v>35413</v>
      </c>
      <c r="C75" s="25">
        <v>28471</v>
      </c>
      <c r="D75" s="24">
        <f t="shared" si="4"/>
        <v>6942</v>
      </c>
      <c r="E75" s="24">
        <f t="shared" si="5"/>
        <v>34147</v>
      </c>
      <c r="F75" s="25">
        <v>28471</v>
      </c>
      <c r="G75" s="25">
        <v>5676</v>
      </c>
      <c r="H75" s="25">
        <f t="shared" si="6"/>
        <v>1266</v>
      </c>
    </row>
    <row r="76" s="6" customFormat="1" ht="13" customHeight="1" spans="1:8">
      <c r="A76" s="24" t="s">
        <v>80</v>
      </c>
      <c r="B76" s="24">
        <v>14265</v>
      </c>
      <c r="C76" s="25">
        <v>11508</v>
      </c>
      <c r="D76" s="24">
        <f t="shared" si="4"/>
        <v>2757</v>
      </c>
      <c r="E76" s="24">
        <f t="shared" si="5"/>
        <v>13784</v>
      </c>
      <c r="F76" s="25">
        <v>11508</v>
      </c>
      <c r="G76" s="25">
        <v>2276</v>
      </c>
      <c r="H76" s="25">
        <f t="shared" si="6"/>
        <v>481</v>
      </c>
    </row>
    <row r="77" s="6" customFormat="1" ht="13" customHeight="1" spans="1:8">
      <c r="A77" s="24" t="s">
        <v>81</v>
      </c>
      <c r="B77" s="24">
        <v>16627</v>
      </c>
      <c r="C77" s="25">
        <v>13291</v>
      </c>
      <c r="D77" s="24">
        <f t="shared" si="4"/>
        <v>3336</v>
      </c>
      <c r="E77" s="24">
        <f t="shared" si="5"/>
        <v>15998</v>
      </c>
      <c r="F77" s="25">
        <v>13291</v>
      </c>
      <c r="G77" s="25">
        <v>2707</v>
      </c>
      <c r="H77" s="25">
        <f t="shared" si="6"/>
        <v>629</v>
      </c>
    </row>
    <row r="78" s="6" customFormat="1" ht="13" customHeight="1" spans="1:8">
      <c r="A78" s="23" t="s">
        <v>82</v>
      </c>
      <c r="B78" s="24">
        <v>32270</v>
      </c>
      <c r="C78" s="25">
        <v>26040</v>
      </c>
      <c r="D78" s="24">
        <f t="shared" si="4"/>
        <v>6230</v>
      </c>
      <c r="E78" s="24">
        <f t="shared" si="5"/>
        <v>31191</v>
      </c>
      <c r="F78" s="25">
        <v>26040</v>
      </c>
      <c r="G78" s="25">
        <v>5151</v>
      </c>
      <c r="H78" s="25">
        <f t="shared" si="6"/>
        <v>1079</v>
      </c>
    </row>
    <row r="79" s="6" customFormat="1" ht="13" customHeight="1" spans="1:8">
      <c r="A79" s="24" t="s">
        <v>83</v>
      </c>
      <c r="B79" s="24">
        <v>20683</v>
      </c>
      <c r="C79" s="25">
        <v>16696</v>
      </c>
      <c r="D79" s="24">
        <f t="shared" si="4"/>
        <v>3987</v>
      </c>
      <c r="E79" s="24">
        <f t="shared" si="5"/>
        <v>20008</v>
      </c>
      <c r="F79" s="25">
        <v>16696</v>
      </c>
      <c r="G79" s="25">
        <v>3312</v>
      </c>
      <c r="H79" s="25">
        <f t="shared" si="6"/>
        <v>675</v>
      </c>
    </row>
    <row r="80" s="6" customFormat="1" ht="13" customHeight="1" spans="1:8">
      <c r="A80" s="24" t="s">
        <v>84</v>
      </c>
      <c r="B80" s="24">
        <v>15467</v>
      </c>
      <c r="C80" s="25">
        <v>12539</v>
      </c>
      <c r="D80" s="24">
        <f t="shared" si="4"/>
        <v>2928</v>
      </c>
      <c r="E80" s="24">
        <f t="shared" si="5"/>
        <v>15007</v>
      </c>
      <c r="F80" s="25">
        <v>12539</v>
      </c>
      <c r="G80" s="25">
        <v>2468</v>
      </c>
      <c r="H80" s="25">
        <f t="shared" si="6"/>
        <v>460</v>
      </c>
    </row>
    <row r="81" s="6" customFormat="1" ht="13" customHeight="1" spans="1:8">
      <c r="A81" s="24" t="s">
        <v>85</v>
      </c>
      <c r="B81" s="24">
        <v>24802</v>
      </c>
      <c r="C81" s="25">
        <v>20028</v>
      </c>
      <c r="D81" s="24">
        <f t="shared" si="4"/>
        <v>4774</v>
      </c>
      <c r="E81" s="24">
        <f t="shared" si="5"/>
        <v>24021</v>
      </c>
      <c r="F81" s="25">
        <v>20028</v>
      </c>
      <c r="G81" s="25">
        <v>3993</v>
      </c>
      <c r="H81" s="25">
        <f t="shared" si="6"/>
        <v>781</v>
      </c>
    </row>
    <row r="82" s="6" customFormat="1" ht="13" customHeight="1" spans="1:8">
      <c r="A82" s="23" t="s">
        <v>86</v>
      </c>
      <c r="B82" s="24">
        <v>5118</v>
      </c>
      <c r="C82" s="25">
        <v>4102</v>
      </c>
      <c r="D82" s="24">
        <f t="shared" si="4"/>
        <v>1016</v>
      </c>
      <c r="E82" s="24">
        <f t="shared" si="5"/>
        <v>4919</v>
      </c>
      <c r="F82" s="25">
        <v>4102</v>
      </c>
      <c r="G82" s="25">
        <v>817</v>
      </c>
      <c r="H82" s="25">
        <f t="shared" si="6"/>
        <v>199</v>
      </c>
    </row>
    <row r="83" s="6" customFormat="1" ht="13" customHeight="1" spans="1:8">
      <c r="A83" s="24" t="s">
        <v>87</v>
      </c>
      <c r="B83" s="24">
        <v>2182</v>
      </c>
      <c r="C83" s="25">
        <v>1745</v>
      </c>
      <c r="D83" s="24">
        <f t="shared" si="4"/>
        <v>437</v>
      </c>
      <c r="E83" s="24">
        <f t="shared" si="5"/>
        <v>2105</v>
      </c>
      <c r="F83" s="25">
        <v>1745</v>
      </c>
      <c r="G83" s="25">
        <v>360</v>
      </c>
      <c r="H83" s="25">
        <f t="shared" si="6"/>
        <v>77</v>
      </c>
    </row>
    <row r="84" s="6" customFormat="1" ht="13" customHeight="1" spans="1:8">
      <c r="A84" s="24" t="s">
        <v>88</v>
      </c>
      <c r="B84" s="24">
        <v>2381</v>
      </c>
      <c r="C84" s="25">
        <v>1900</v>
      </c>
      <c r="D84" s="24">
        <f t="shared" si="4"/>
        <v>481</v>
      </c>
      <c r="E84" s="24">
        <f t="shared" si="5"/>
        <v>2299</v>
      </c>
      <c r="F84" s="25">
        <v>1900</v>
      </c>
      <c r="G84" s="25">
        <v>399</v>
      </c>
      <c r="H84" s="25">
        <f t="shared" si="6"/>
        <v>82</v>
      </c>
    </row>
    <row r="85" s="6" customFormat="1" ht="13" customHeight="1" spans="1:8">
      <c r="A85" s="24" t="s">
        <v>89</v>
      </c>
      <c r="B85" s="24">
        <v>1700</v>
      </c>
      <c r="C85" s="25">
        <v>1361</v>
      </c>
      <c r="D85" s="24">
        <f t="shared" si="4"/>
        <v>339</v>
      </c>
      <c r="E85" s="24">
        <f t="shared" si="5"/>
        <v>1639</v>
      </c>
      <c r="F85" s="25">
        <v>1361</v>
      </c>
      <c r="G85" s="25">
        <v>278</v>
      </c>
      <c r="H85" s="25">
        <f t="shared" si="6"/>
        <v>61</v>
      </c>
    </row>
    <row r="86" s="6" customFormat="1" ht="13" customHeight="1" spans="1:8">
      <c r="A86" s="24" t="s">
        <v>90</v>
      </c>
      <c r="B86" s="24">
        <v>1133</v>
      </c>
      <c r="C86" s="25">
        <v>907</v>
      </c>
      <c r="D86" s="24">
        <f t="shared" si="4"/>
        <v>226</v>
      </c>
      <c r="E86" s="24">
        <f t="shared" si="5"/>
        <v>1093</v>
      </c>
      <c r="F86" s="25">
        <v>907</v>
      </c>
      <c r="G86" s="25">
        <v>186</v>
      </c>
      <c r="H86" s="25">
        <f t="shared" si="6"/>
        <v>40</v>
      </c>
    </row>
    <row r="87" s="6" customFormat="1" ht="13" customHeight="1" spans="1:8">
      <c r="A87" s="24" t="s">
        <v>91</v>
      </c>
      <c r="B87" s="24">
        <v>3070</v>
      </c>
      <c r="C87" s="25">
        <v>2472</v>
      </c>
      <c r="D87" s="24">
        <f t="shared" si="4"/>
        <v>598</v>
      </c>
      <c r="E87" s="24">
        <f t="shared" si="5"/>
        <v>2966</v>
      </c>
      <c r="F87" s="25">
        <v>2472</v>
      </c>
      <c r="G87" s="25">
        <v>494</v>
      </c>
      <c r="H87" s="25">
        <f t="shared" si="6"/>
        <v>104</v>
      </c>
    </row>
    <row r="88" s="6" customFormat="1" ht="13" customHeight="1" spans="1:8">
      <c r="A88" s="24" t="s">
        <v>92</v>
      </c>
      <c r="B88" s="24">
        <v>1968</v>
      </c>
      <c r="C88" s="25">
        <v>1577</v>
      </c>
      <c r="D88" s="24">
        <f t="shared" si="4"/>
        <v>391</v>
      </c>
      <c r="E88" s="24">
        <f t="shared" si="5"/>
        <v>1901</v>
      </c>
      <c r="F88" s="25">
        <v>1577</v>
      </c>
      <c r="G88" s="25">
        <v>324</v>
      </c>
      <c r="H88" s="25">
        <f t="shared" si="6"/>
        <v>67</v>
      </c>
    </row>
    <row r="89" s="6" customFormat="1" ht="13" customHeight="1" spans="1:8">
      <c r="A89" s="23" t="s">
        <v>93</v>
      </c>
      <c r="B89" s="24">
        <v>9222</v>
      </c>
      <c r="C89" s="25">
        <v>7401</v>
      </c>
      <c r="D89" s="24">
        <f t="shared" si="4"/>
        <v>1821</v>
      </c>
      <c r="E89" s="24">
        <f t="shared" si="5"/>
        <v>8847</v>
      </c>
      <c r="F89" s="25">
        <v>7401</v>
      </c>
      <c r="G89" s="25">
        <v>1446</v>
      </c>
      <c r="H89" s="25">
        <f t="shared" si="6"/>
        <v>375</v>
      </c>
    </row>
    <row r="90" s="6" customFormat="1" ht="13" customHeight="1" spans="1:8">
      <c r="A90" s="24" t="s">
        <v>94</v>
      </c>
      <c r="B90" s="24">
        <v>22063</v>
      </c>
      <c r="C90" s="25">
        <v>17683</v>
      </c>
      <c r="D90" s="24">
        <f t="shared" si="4"/>
        <v>4380</v>
      </c>
      <c r="E90" s="24">
        <f t="shared" si="5"/>
        <v>21263</v>
      </c>
      <c r="F90" s="25">
        <v>17683</v>
      </c>
      <c r="G90" s="25">
        <v>3580</v>
      </c>
      <c r="H90" s="25">
        <f t="shared" si="6"/>
        <v>800</v>
      </c>
    </row>
    <row r="91" s="6" customFormat="1" ht="13" customHeight="1" spans="1:8">
      <c r="A91" s="24" t="s">
        <v>95</v>
      </c>
      <c r="B91" s="24">
        <v>3439</v>
      </c>
      <c r="C91" s="25">
        <v>2761</v>
      </c>
      <c r="D91" s="24">
        <f t="shared" si="4"/>
        <v>678</v>
      </c>
      <c r="E91" s="24">
        <f t="shared" si="5"/>
        <v>3317</v>
      </c>
      <c r="F91" s="25">
        <v>2761</v>
      </c>
      <c r="G91" s="25">
        <v>556</v>
      </c>
      <c r="H91" s="25">
        <f t="shared" si="6"/>
        <v>122</v>
      </c>
    </row>
    <row r="92" s="6" customFormat="1" ht="13" customHeight="1" spans="1:8">
      <c r="A92" s="24" t="s">
        <v>96</v>
      </c>
      <c r="B92" s="24">
        <v>2694</v>
      </c>
      <c r="C92" s="25">
        <v>2167</v>
      </c>
      <c r="D92" s="24">
        <f t="shared" si="4"/>
        <v>527</v>
      </c>
      <c r="E92" s="24">
        <f t="shared" si="5"/>
        <v>2605</v>
      </c>
      <c r="F92" s="25">
        <v>2167</v>
      </c>
      <c r="G92" s="25">
        <v>438</v>
      </c>
      <c r="H92" s="25">
        <f t="shared" si="6"/>
        <v>89</v>
      </c>
    </row>
    <row r="93" s="6" customFormat="1" ht="13" customHeight="1" spans="1:8">
      <c r="A93" s="24" t="s">
        <v>97</v>
      </c>
      <c r="B93" s="24">
        <v>3141</v>
      </c>
      <c r="C93" s="25">
        <v>2519</v>
      </c>
      <c r="D93" s="24">
        <f t="shared" si="4"/>
        <v>622</v>
      </c>
      <c r="E93" s="24">
        <f t="shared" si="5"/>
        <v>3018</v>
      </c>
      <c r="F93" s="25">
        <v>2519</v>
      </c>
      <c r="G93" s="25">
        <v>499</v>
      </c>
      <c r="H93" s="25">
        <f t="shared" si="6"/>
        <v>123</v>
      </c>
    </row>
    <row r="94" s="6" customFormat="1" ht="13" customHeight="1" spans="1:8">
      <c r="A94" s="23" t="s">
        <v>98</v>
      </c>
      <c r="B94" s="24">
        <v>15820</v>
      </c>
      <c r="C94" s="25">
        <v>12652</v>
      </c>
      <c r="D94" s="24">
        <f t="shared" si="4"/>
        <v>3168</v>
      </c>
      <c r="E94" s="24">
        <f t="shared" si="5"/>
        <v>15200</v>
      </c>
      <c r="F94" s="25">
        <v>12652</v>
      </c>
      <c r="G94" s="25">
        <v>2548</v>
      </c>
      <c r="H94" s="25">
        <f t="shared" si="6"/>
        <v>620</v>
      </c>
    </row>
    <row r="95" s="6" customFormat="1" ht="13" customHeight="1" spans="1:8">
      <c r="A95" s="24" t="s">
        <v>99</v>
      </c>
      <c r="B95" s="24">
        <v>30350</v>
      </c>
      <c r="C95" s="25">
        <v>24456</v>
      </c>
      <c r="D95" s="24">
        <f t="shared" si="4"/>
        <v>5894</v>
      </c>
      <c r="E95" s="24">
        <f t="shared" si="5"/>
        <v>29390</v>
      </c>
      <c r="F95" s="25">
        <v>24456</v>
      </c>
      <c r="G95" s="25">
        <v>4934</v>
      </c>
      <c r="H95" s="25">
        <f t="shared" si="6"/>
        <v>960</v>
      </c>
    </row>
    <row r="96" s="6" customFormat="1" ht="13" customHeight="1" spans="1:8">
      <c r="A96" s="24" t="s">
        <v>100</v>
      </c>
      <c r="B96" s="24">
        <v>16526</v>
      </c>
      <c r="C96" s="25">
        <v>13269</v>
      </c>
      <c r="D96" s="24">
        <f t="shared" si="4"/>
        <v>3257</v>
      </c>
      <c r="E96" s="24">
        <f t="shared" si="5"/>
        <v>15952</v>
      </c>
      <c r="F96" s="25">
        <v>13269</v>
      </c>
      <c r="G96" s="25">
        <v>2683</v>
      </c>
      <c r="H96" s="25">
        <f t="shared" si="6"/>
        <v>574</v>
      </c>
    </row>
    <row r="97" s="6" customFormat="1" ht="13" customHeight="1" spans="1:8">
      <c r="A97" s="23" t="s">
        <v>101</v>
      </c>
      <c r="B97" s="24">
        <v>31135</v>
      </c>
      <c r="C97" s="25">
        <v>24941</v>
      </c>
      <c r="D97" s="24">
        <f t="shared" si="4"/>
        <v>6194</v>
      </c>
      <c r="E97" s="24">
        <f t="shared" si="5"/>
        <v>30028</v>
      </c>
      <c r="F97" s="25">
        <v>24941</v>
      </c>
      <c r="G97" s="25">
        <v>5087</v>
      </c>
      <c r="H97" s="25">
        <f t="shared" si="6"/>
        <v>1107</v>
      </c>
    </row>
    <row r="98" s="6" customFormat="1" ht="13" customHeight="1" spans="1:8">
      <c r="A98" s="23" t="s">
        <v>102</v>
      </c>
      <c r="B98" s="24">
        <v>53354</v>
      </c>
      <c r="C98" s="25">
        <v>42797</v>
      </c>
      <c r="D98" s="24">
        <f t="shared" si="4"/>
        <v>10557</v>
      </c>
      <c r="E98" s="24">
        <f t="shared" si="5"/>
        <v>51556</v>
      </c>
      <c r="F98" s="25">
        <v>42797</v>
      </c>
      <c r="G98" s="25">
        <v>8759</v>
      </c>
      <c r="H98" s="25">
        <f t="shared" si="6"/>
        <v>1798</v>
      </c>
    </row>
    <row r="99" s="6" customFormat="1" ht="13" customHeight="1" spans="1:8">
      <c r="A99" s="23" t="s">
        <v>103</v>
      </c>
      <c r="B99" s="24">
        <v>206034</v>
      </c>
      <c r="C99" s="25">
        <v>165972</v>
      </c>
      <c r="D99" s="24">
        <f t="shared" si="4"/>
        <v>40062</v>
      </c>
      <c r="E99" s="24">
        <f t="shared" si="5"/>
        <v>199571</v>
      </c>
      <c r="F99" s="25">
        <v>165972</v>
      </c>
      <c r="G99" s="25">
        <v>33599</v>
      </c>
      <c r="H99" s="25">
        <f t="shared" si="6"/>
        <v>6463</v>
      </c>
    </row>
  </sheetData>
  <mergeCells count="5">
    <mergeCell ref="A2:H2"/>
    <mergeCell ref="G3:H3"/>
    <mergeCell ref="B4:D4"/>
    <mergeCell ref="E4:G4"/>
    <mergeCell ref="A4:A5"/>
  </mergeCells>
  <pageMargins left="0.751388888888889" right="0.751388888888889" top="0.393055555555556" bottom="1.45625" header="0.275" footer="0.62986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刘沛雯</cp:lastModifiedBy>
  <dcterms:created xsi:type="dcterms:W3CDTF">2024-07-14T09:27:00Z</dcterms:created>
  <dcterms:modified xsi:type="dcterms:W3CDTF">2025-10-23T00:52:14Z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0A2632C6312842BB8D50AE46E6AF9401</vt:lpwstr>
  </property>
  <property fmtid="{D5CDD505-2E9C-101B-9397-08002B2CF9AE}" pid="3" name="KSOProductBuildVer">
    <vt:lpwstr>2052-11.8.2.8361</vt:lpwstr>
  </property>
</Properties>
</file>