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88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<sst xmlns="http://schemas.openxmlformats.org/spreadsheetml/2006/main" count="31" uniqueCount="30">
  <si>
    <t>附件</t>
  </si>
  <si>
    <t>2025年省级财政城乡医疗救助补助资金
（第二批）分配表</t>
  </si>
  <si>
    <t>单位：万元</t>
  </si>
  <si>
    <t>地区</t>
  </si>
  <si>
    <t>2024分配</t>
  </si>
  <si>
    <t>市州占比</t>
  </si>
  <si>
    <t>合计</t>
  </si>
  <si>
    <t>一般公共预算</t>
  </si>
  <si>
    <t>彩票公益金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</si>
  <si>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</si>
  <si>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</si>
  <si>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</si>
  <si>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</si>
  <si>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</si>
  <si>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</si>
  <si>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</si>
  <si>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</si>
  <si>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</si>
  <si>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</si>
  <si>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</si>
  <si>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</si>
  <si>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</si>
  <si>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</si>
  <si>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</si>
  <si>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</si>
  <si>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</si>
  <si>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</si>
  <si>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阿坝州</t>
  </si>
  <si>
    <t>甘孜州</t>
  </si>
  <si>
    <t>凉山州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</si>
</sst>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14" fillId="15" borderId="4" applyNumberFormat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10" fontId="0" fillId="2" borderId="2" xfId="11" applyNumberFormat="1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27"/>
  <sheetViews>
    <sheetView tabSelected="1" workbookViewId="0">
      <selection activeCell="D9" sqref="D9"/>
    </sheetView>
  </sheetViews>
  <sheetFormatPr defaultColWidth="8.88888888888889" defaultRowHeight="14.4" outlineLevelCol="5"/>
  <cols>
    <col min="1" max="1" width="20.1111111111111" customWidth="1"/>
    <col min="2" max="3" width="11.7777777777778" hidden="1" customWidth="1"/>
    <col min="4" max="4" width="18.1111111111111" style="3" customWidth="1"/>
    <col min="5" max="6" width="18.1111111111111" style="4" customWidth="1"/>
  </cols>
  <sheetData>
    <row r="1" ht="19" customHeight="1" spans="1:1">
      <c r="A1" t="s">
        <v>0</v>
      </c>
    </row>
    <row r="2" ht="53" customHeight="1" spans="1:6">
      <c r="A2" s="5" t="s">
        <v>1</v>
      </c>
      <c r="B2" s="6"/>
      <c r="C2" s="6"/>
      <c r="D2" s="7"/>
      <c r="E2" s="6"/>
      <c r="F2" s="6"/>
    </row>
    <row r="3" ht="19" customHeight="1" spans="1:6">
      <c r="A3" s="4"/>
      <c r="B3" s="4"/>
      <c r="C3" s="4"/>
      <c r="F3" s="4" t="s">
        <v>2</v>
      </c>
    </row>
    <row r="4" hidden="1" spans="5:6">
      <c r="E4" s="4">
        <v>16600</v>
      </c>
      <c r="F4" s="4">
        <v>9740</v>
      </c>
    </row>
    <row r="5" s="1" customFormat="1" ht="40" customHeight="1" spans="1:6">
      <c r="A5" s="8" t="s">
        <v>3</v>
      </c>
      <c r="B5" s="9" t="s">
        <v>4</v>
      </c>
      <c r="C5" s="9" t="s">
        <v>5</v>
      </c>
      <c r="D5" s="10" t="s">
        <v>6</v>
      </c>
      <c r="E5" s="11" t="s">
        <v>7</v>
      </c>
      <c r="F5" s="8" t="s">
        <v>8</v>
      </c>
    </row>
    <row r="6" s="2" customFormat="1" ht="24" customHeight="1" spans="1:6">
      <c r="A6" s="12" t="s">
        <v>6</v>
      </c>
      <c r="B6" s="13">
        <f>SUM(B7:B27)</f>
        <v>376263</v>
      </c>
      <c r="C6" s="14">
        <f>SUM(C7:C27)</f>
        <v>1</v>
      </c>
      <c r="D6" s="12">
        <f>SUM(D7:D27)</f>
        <v>26340</v>
      </c>
      <c r="E6" s="12">
        <f>SUM(E7:E27)</f>
        <v>16600</v>
      </c>
      <c r="F6" s="12">
        <f>SUM(F7:F27)</f>
        <v>9740</v>
      </c>
    </row>
    <row r="7" ht="24" customHeight="1" spans="1:6">
      <c r="A7" s="15" t="s">
        <v>9</v>
      </c>
      <c r="B7" s="16">
        <v>8168.32</v>
      </c>
      <c r="C7" s="14">
        <f t="shared" ref="C7:C27" si="0">B7/$B$6</f>
        <v>0.0217090705171648</v>
      </c>
      <c r="D7" s="17">
        <f>E7+F7</f>
        <v>571.8</v>
      </c>
      <c r="E7" s="15">
        <v>360.36</v>
      </c>
      <c r="F7" s="15">
        <v>211.44</v>
      </c>
    </row>
    <row r="8" ht="24" customHeight="1" spans="1:6">
      <c r="A8" s="15" t="s">
        <v>10</v>
      </c>
      <c r="B8" s="16">
        <v>19893.23</v>
      </c>
      <c r="C8" s="14">
        <f t="shared" si="0"/>
        <v>0.0528705453366395</v>
      </c>
      <c r="D8" s="17">
        <f t="shared" ref="D8:D27" si="1">E8+F8</f>
        <v>1392.61</v>
      </c>
      <c r="E8" s="15">
        <v>877.65</v>
      </c>
      <c r="F8" s="15">
        <v>514.96</v>
      </c>
    </row>
    <row r="9" ht="24" customHeight="1" spans="1:6">
      <c r="A9" s="15" t="s">
        <v>11</v>
      </c>
      <c r="B9" s="16">
        <v>1950.38</v>
      </c>
      <c r="C9" s="14">
        <f t="shared" si="0"/>
        <v>0.00518355511969022</v>
      </c>
      <c r="D9" s="17">
        <f t="shared" si="1"/>
        <v>136.54</v>
      </c>
      <c r="E9" s="15">
        <v>86.05</v>
      </c>
      <c r="F9" s="15">
        <v>50.49</v>
      </c>
    </row>
    <row r="10" ht="24" customHeight="1" spans="1:6">
      <c r="A10" s="15" t="s">
        <v>12</v>
      </c>
      <c r="B10" s="16">
        <v>27035.62</v>
      </c>
      <c r="C10" s="14">
        <f t="shared" si="0"/>
        <v>0.071852985810457</v>
      </c>
      <c r="D10" s="17">
        <f t="shared" si="1"/>
        <v>1892.61</v>
      </c>
      <c r="E10" s="15">
        <v>1192.76</v>
      </c>
      <c r="F10" s="15">
        <v>699.85</v>
      </c>
    </row>
    <row r="11" ht="24" customHeight="1" spans="1:6">
      <c r="A11" s="15" t="s">
        <v>13</v>
      </c>
      <c r="B11" s="16">
        <v>11007.63</v>
      </c>
      <c r="C11" s="14">
        <f t="shared" si="0"/>
        <v>0.0292551486593154</v>
      </c>
      <c r="D11" s="17">
        <f t="shared" si="1"/>
        <v>770.59</v>
      </c>
      <c r="E11" s="15">
        <v>485.64</v>
      </c>
      <c r="F11" s="15">
        <v>284.95</v>
      </c>
    </row>
    <row r="12" ht="24" customHeight="1" spans="1:6">
      <c r="A12" s="15" t="s">
        <v>14</v>
      </c>
      <c r="B12" s="16">
        <v>17810.28</v>
      </c>
      <c r="C12" s="14">
        <f t="shared" si="0"/>
        <v>0.0473346568756428</v>
      </c>
      <c r="D12" s="17">
        <f t="shared" si="1"/>
        <v>1246.8</v>
      </c>
      <c r="E12" s="15">
        <v>785.76</v>
      </c>
      <c r="F12" s="15">
        <v>461.04</v>
      </c>
    </row>
    <row r="13" ht="24" customHeight="1" spans="1:6">
      <c r="A13" s="15" t="s">
        <v>15</v>
      </c>
      <c r="B13" s="16">
        <v>19785.88</v>
      </c>
      <c r="C13" s="14">
        <f t="shared" si="0"/>
        <v>0.052585239579762</v>
      </c>
      <c r="D13" s="17">
        <f t="shared" si="1"/>
        <v>1385.09</v>
      </c>
      <c r="E13" s="15">
        <v>872.91</v>
      </c>
      <c r="F13" s="15">
        <v>512.18</v>
      </c>
    </row>
    <row r="14" ht="24" customHeight="1" spans="1:6">
      <c r="A14" s="15" t="s">
        <v>16</v>
      </c>
      <c r="B14" s="16">
        <v>11614.48</v>
      </c>
      <c r="C14" s="14">
        <f t="shared" si="0"/>
        <v>0.0308679832989159</v>
      </c>
      <c r="D14" s="17">
        <f t="shared" si="1"/>
        <v>813.06</v>
      </c>
      <c r="E14" s="15">
        <v>512.41</v>
      </c>
      <c r="F14" s="15">
        <v>300.65</v>
      </c>
    </row>
    <row r="15" ht="24" customHeight="1" spans="1:6">
      <c r="A15" s="15" t="s">
        <v>17</v>
      </c>
      <c r="B15" s="16">
        <v>12167.87</v>
      </c>
      <c r="C15" s="14">
        <f t="shared" si="0"/>
        <v>0.0323387364689061</v>
      </c>
      <c r="D15" s="17">
        <f t="shared" si="1"/>
        <v>851.8</v>
      </c>
      <c r="E15" s="15">
        <v>536.82</v>
      </c>
      <c r="F15" s="15">
        <v>314.98</v>
      </c>
    </row>
    <row r="16" ht="24" customHeight="1" spans="1:6">
      <c r="A16" s="15" t="s">
        <v>18</v>
      </c>
      <c r="B16" s="16">
        <v>14482.93</v>
      </c>
      <c r="C16" s="14">
        <f t="shared" si="0"/>
        <v>0.0384915072701807</v>
      </c>
      <c r="D16" s="17">
        <f t="shared" si="1"/>
        <v>1013.87</v>
      </c>
      <c r="E16" s="15">
        <v>638.96</v>
      </c>
      <c r="F16" s="15">
        <v>374.91</v>
      </c>
    </row>
    <row r="17" ht="24" customHeight="1" spans="1:6">
      <c r="A17" s="15" t="s">
        <v>19</v>
      </c>
      <c r="B17" s="16">
        <v>44686.74</v>
      </c>
      <c r="C17" s="14">
        <f t="shared" si="0"/>
        <v>0.118764640690156</v>
      </c>
      <c r="D17" s="17">
        <f t="shared" si="1"/>
        <v>3128.26</v>
      </c>
      <c r="E17" s="15">
        <v>1971.49</v>
      </c>
      <c r="F17" s="15">
        <v>1156.77</v>
      </c>
    </row>
    <row r="18" ht="24" customHeight="1" spans="1:6">
      <c r="A18" s="15" t="s">
        <v>20</v>
      </c>
      <c r="B18" s="16">
        <v>10206.31</v>
      </c>
      <c r="C18" s="14">
        <f t="shared" si="0"/>
        <v>0.0271254680901391</v>
      </c>
      <c r="D18" s="17">
        <f t="shared" si="1"/>
        <v>714.48</v>
      </c>
      <c r="E18" s="15">
        <v>450.28</v>
      </c>
      <c r="F18" s="15">
        <v>264.2</v>
      </c>
    </row>
    <row r="19" ht="24" customHeight="1" spans="1:6">
      <c r="A19" s="15" t="s">
        <v>21</v>
      </c>
      <c r="B19" s="16">
        <v>15610.46</v>
      </c>
      <c r="C19" s="14">
        <f t="shared" si="0"/>
        <v>0.0414881612063902</v>
      </c>
      <c r="D19" s="17">
        <f t="shared" si="1"/>
        <v>1092.79</v>
      </c>
      <c r="E19" s="15">
        <v>688.7</v>
      </c>
      <c r="F19" s="15">
        <v>404.09</v>
      </c>
    </row>
    <row r="20" ht="24" customHeight="1" spans="1:6">
      <c r="A20" s="15" t="s">
        <v>22</v>
      </c>
      <c r="B20" s="16">
        <v>24201.11</v>
      </c>
      <c r="C20" s="14">
        <f t="shared" si="0"/>
        <v>0.0643196647026149</v>
      </c>
      <c r="D20" s="17">
        <f t="shared" si="1"/>
        <v>1694.18</v>
      </c>
      <c r="E20" s="15">
        <v>1067.71</v>
      </c>
      <c r="F20" s="15">
        <v>626.47</v>
      </c>
    </row>
    <row r="21" ht="24" customHeight="1" spans="1:6">
      <c r="A21" s="15" t="s">
        <v>23</v>
      </c>
      <c r="B21" s="16">
        <v>36292.76</v>
      </c>
      <c r="C21" s="14">
        <f t="shared" si="0"/>
        <v>0.0964558300975647</v>
      </c>
      <c r="D21" s="17">
        <f t="shared" si="1"/>
        <v>2540.65</v>
      </c>
      <c r="E21" s="15">
        <v>1601.17</v>
      </c>
      <c r="F21" s="15">
        <v>939.48</v>
      </c>
    </row>
    <row r="22" ht="24" customHeight="1" spans="1:6">
      <c r="A22" s="15" t="s">
        <v>24</v>
      </c>
      <c r="B22" s="16">
        <v>7109.87</v>
      </c>
      <c r="C22" s="14">
        <f t="shared" si="0"/>
        <v>0.0188960115663778</v>
      </c>
      <c r="D22" s="17">
        <f t="shared" si="1"/>
        <v>497.72</v>
      </c>
      <c r="E22" s="15">
        <v>313.67</v>
      </c>
      <c r="F22" s="15">
        <v>184.05</v>
      </c>
    </row>
    <row r="23" ht="24" customHeight="1" spans="1:6">
      <c r="A23" s="15" t="s">
        <v>25</v>
      </c>
      <c r="B23" s="16">
        <v>25385.26</v>
      </c>
      <c r="C23" s="14">
        <f t="shared" si="0"/>
        <v>0.0674667984893545</v>
      </c>
      <c r="D23" s="17">
        <f t="shared" si="1"/>
        <v>1777.08</v>
      </c>
      <c r="E23" s="15">
        <v>1119.95</v>
      </c>
      <c r="F23" s="15">
        <v>657.13</v>
      </c>
    </row>
    <row r="24" ht="24" customHeight="1" spans="1:6">
      <c r="A24" s="15" t="s">
        <v>26</v>
      </c>
      <c r="B24" s="16">
        <v>20069.27</v>
      </c>
      <c r="C24" s="14">
        <f t="shared" si="0"/>
        <v>0.0533384095699019</v>
      </c>
      <c r="D24" s="17">
        <f t="shared" si="1"/>
        <v>1404.94</v>
      </c>
      <c r="E24" s="15">
        <v>885.42</v>
      </c>
      <c r="F24" s="15">
        <v>519.52</v>
      </c>
    </row>
    <row r="25" ht="24" customHeight="1" spans="1:6">
      <c r="A25" s="15" t="s">
        <v>27</v>
      </c>
      <c r="B25" s="16">
        <v>6181.09</v>
      </c>
      <c r="C25" s="14">
        <f t="shared" si="0"/>
        <v>0.0164275785820025</v>
      </c>
      <c r="D25" s="17">
        <f t="shared" si="1"/>
        <v>432.7</v>
      </c>
      <c r="E25" s="15">
        <v>272.7</v>
      </c>
      <c r="F25" s="15">
        <v>160</v>
      </c>
    </row>
    <row r="26" ht="24" customHeight="1" spans="1:6">
      <c r="A26" s="15" t="s">
        <v>28</v>
      </c>
      <c r="B26" s="16">
        <v>9887.08</v>
      </c>
      <c r="C26" s="14">
        <f t="shared" si="0"/>
        <v>0.0262770455771628</v>
      </c>
      <c r="D26" s="17">
        <f t="shared" si="1"/>
        <v>692.14</v>
      </c>
      <c r="E26" s="15">
        <v>436.2</v>
      </c>
      <c r="F26" s="15">
        <v>255.94</v>
      </c>
    </row>
    <row r="27" ht="24" customHeight="1" spans="1:6">
      <c r="A27" s="15" t="s">
        <v>29</v>
      </c>
      <c r="B27" s="16">
        <v>32716.43</v>
      </c>
      <c r="C27" s="14">
        <f t="shared" si="0"/>
        <v>0.0869509624916614</v>
      </c>
      <c r="D27" s="17">
        <f t="shared" si="1"/>
        <v>2290.29</v>
      </c>
      <c r="E27" s="15">
        <v>1443.39</v>
      </c>
      <c r="F27" s="15">
        <v>846.9</v>
      </c>
    </row>
  </sheetData>
  <mergeCells count="1">
    <mergeCell ref="A2:F2"/>
  </mergeCells>
  <printOptions horizontalCentered="1"/>
  <pageMargins left="0.751388888888889" right="0.751388888888889" top="1" bottom="1" header="0.5" footer="0.70833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周菲</dc:creator>
  <cp:lastModifiedBy>周菲</cp:lastModifiedBy>
  <dcterms:created xsi:type="dcterms:W3CDTF">2025-04-01T06:06:00Z</dcterms:created>
  <dcterms:modified xsi:type="dcterms:W3CDTF">2025-04-16T07:45:38Z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