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" activeTab="1"/>
  </bookViews>
  <sheets>
    <sheet name="KING" sheetId="2" state="veryHidden" r:id="rId1"/>
    <sheet name="公告稿" sheetId="7" r:id="rId2"/>
  </sheets>
  <definedNames>
    <definedName name="_xlnm._FilterDatabase" localSheetId="1" hidden="1">公告稿!$A$6:$CI$141</definedName>
    <definedName name="_xlnm.Print_Titles" localSheetId="1">公告稿!$3:$4</definedName>
  </definedNames>
  <calcPr calcId="144525"/>
</workbook>
</file>

<file path=xl/sharedStrings.xml><?xml version="1.0" encoding="utf-8"?>
<sst xmlns="http://schemas.openxmlformats.org/spreadsheetml/2006/main" count="169" uniqueCount="168">
  <si>
    <r>
      <rPr>
        <b/>
        <sz val="20"/>
        <rFont val="方正小标宋简体"/>
        <charset val="134"/>
      </rPr>
      <t xml:space="preserve">2025年中央和省级财政衔接推进乡村振兴补助资金
分配情况表
</t>
    </r>
    <r>
      <rPr>
        <sz val="16"/>
        <rFont val="方正小标宋简体"/>
        <charset val="134"/>
      </rPr>
      <t>（川财农〔2025〕28号）</t>
    </r>
  </si>
  <si>
    <t>单位：万元</t>
  </si>
  <si>
    <t>序号</t>
  </si>
  <si>
    <t>市（州）
县（市、区）</t>
  </si>
  <si>
    <t>分配情况</t>
  </si>
  <si>
    <t>下达安排</t>
  </si>
  <si>
    <t>合计</t>
  </si>
  <si>
    <t>中央资金</t>
  </si>
  <si>
    <t>省级资金</t>
  </si>
  <si>
    <t>提前下达</t>
  </si>
  <si>
    <t>此次下达</t>
  </si>
  <si>
    <t>一</t>
  </si>
  <si>
    <t>成都市</t>
  </si>
  <si>
    <t>简阳市</t>
  </si>
  <si>
    <t>二</t>
  </si>
  <si>
    <t>自贡市</t>
  </si>
  <si>
    <t>自流井区</t>
  </si>
  <si>
    <t>贡井区</t>
  </si>
  <si>
    <t>大安区</t>
  </si>
  <si>
    <t>沿滩区</t>
  </si>
  <si>
    <t>荣县</t>
  </si>
  <si>
    <t>富顺县</t>
  </si>
  <si>
    <t>三</t>
  </si>
  <si>
    <t>攀枝花市</t>
  </si>
  <si>
    <t>仁和区</t>
  </si>
  <si>
    <t>米易县</t>
  </si>
  <si>
    <t>盐边县</t>
  </si>
  <si>
    <t>四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</si>
  <si>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</si>
  <si>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</si>
  <si>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</si>
  <si>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</si>
  <si>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</si>
  <si>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</si>
  <si>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</si>
  <si>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</si>
  <si>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五</t>
  </si>
  <si>
    <t>德阳市</t>
  </si>
  <si>
    <t>旌阳区</t>
  </si>
  <si>
    <t>中江县</t>
  </si>
  <si>
    <t>罗江区</t>
  </si>
  <si>
    <t>广汉市</t>
  </si>
  <si>
    <t>什邡市</t>
  </si>
  <si>
    <t>绵竹市</t>
  </si>
  <si>
    <t>六</t>
  </si>
  <si>
    <t>绵阳市</t>
  </si>
  <si>
    <t>涪城区</t>
  </si>
  <si>
    <t>三台县</t>
  </si>
  <si>
    <t>盐亭县</t>
  </si>
  <si>
    <t>安州区</t>
  </si>
  <si>
    <t>梓潼县</t>
  </si>
  <si>
    <t>北川县</t>
  </si>
  <si>
    <t>平武县</t>
  </si>
  <si>
    <t>江油市</t>
  </si>
  <si>
    <t>七</t>
  </si>
  <si>
    <t>广元市</t>
  </si>
  <si>
    <t>广元市本级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</si>
  <si>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</si>
  <si>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</si>
  <si>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</si>
  <si>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</si>
  <si>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</si>
  <si>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</si>
  <si>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</si>
  <si>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八</t>
  </si>
  <si>
    <t>遂宁市</t>
  </si>
  <si>
    <t>船山区</t>
  </si>
  <si>
    <t>安居区</t>
  </si>
  <si>
    <t>蓬溪县</t>
  </si>
  <si>
    <t>射洪市</t>
  </si>
  <si>
    <t>大英县</t>
  </si>
  <si>
    <t>九</t>
  </si>
  <si>
    <t>内江市</t>
  </si>
  <si>
    <t>内江市中区</t>
  </si>
  <si>
    <t>东兴区</t>
  </si>
  <si>
    <t>威远县</t>
  </si>
  <si>
    <t>资中县</t>
  </si>
  <si>
    <t>隆昌市</t>
  </si>
  <si>
    <t>十</t>
  </si>
  <si>
    <t>乐山市</t>
  </si>
  <si>
    <t>乐山市市本级</t>
  </si>
  <si>
    <t>乐山市中区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</si>
  <si>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</si>
  <si>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</si>
  <si>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</si>
  <si>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</si>
  <si>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</si>
  <si>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</si>
  <si>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</si>
  <si>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</si>
  <si>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</si>
  <si>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</si>
  <si>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十一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</si>
  <si>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</si>
  <si>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</si>
  <si>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</si>
  <si>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</si>
  <si>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</si>
  <si>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</si>
  <si>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</si>
  <si>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</si>
  <si>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</si>
  <si>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</si>
  <si>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十二</t>
  </si>
  <si>
    <t>眉山市</t>
  </si>
  <si>
    <t>仁寿县</t>
  </si>
  <si>
    <t>东坡区</t>
  </si>
  <si>
    <t>彭山区</t>
  </si>
  <si>
    <t>洪雅县</t>
  </si>
  <si>
    <t>丹棱县</t>
  </si>
  <si>
    <t>青神县</t>
  </si>
  <si>
    <t>十三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</si>
  <si>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</si>
  <si>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</si>
  <si>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</si>
  <si>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</si>
  <si>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</si>
  <si>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</si>
  <si>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</si>
  <si>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</si>
  <si>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</si>
  <si>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</si>
  <si>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</si>
  <si>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十四</t>
  </si>
  <si>
    <t>广安市</t>
  </si>
  <si>
    <t>前锋区</t>
  </si>
  <si>
    <t>广安区</t>
  </si>
  <si>
    <t>岳池县</t>
  </si>
  <si>
    <t>武胜县</t>
  </si>
  <si>
    <t>邻水县</t>
  </si>
  <si>
    <t>华蓥市</t>
  </si>
  <si>
    <t>十五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</si>
  <si>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</si>
  <si>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</si>
  <si>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</si>
  <si>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</si>
  <si>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</si>
  <si>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</si>
  <si>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</si>
  <si>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</si>
  <si>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十六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</si>
  <si>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</si>
  <si>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</si>
  <si>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</si>
  <si>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</si>
  <si>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</si>
  <si>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</si>
  <si>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</si>
  <si>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</si>
  <si>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</si>
  <si>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十七</t>
  </si>
  <si>
    <t>巴中市</t>
  </si>
  <si>
    <t>恩阳区</t>
  </si>
  <si>
    <t>巴州区</t>
  </si>
  <si>
    <t>通江县</t>
  </si>
  <si>
    <t>南江县</t>
  </si>
  <si>
    <t>平昌县</t>
  </si>
  <si>
    <t>十八</t>
  </si>
  <si>
    <t>资阳市</t>
  </si>
  <si>
    <t>雁江区</t>
  </si>
  <si>
    <t>安岳县</t>
  </si>
  <si>
    <t>乐至县</t>
  </si>
  <si>
    <t>十九</t>
  </si>
  <si>
    <t>阿坝州</t>
  </si>
  <si>
    <t>二十</t>
  </si>
  <si>
    <t>甘孜州</t>
  </si>
  <si>
    <t>二十一</t>
  </si>
  <si>
    <t>凉山州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</si>
</sst>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36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22" fillId="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/>
    <xf numFmtId="0" fontId="2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0" borderId="0"/>
    <xf numFmtId="0" fontId="10" fillId="29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20" borderId="7" applyNumberFormat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18" fillId="14" borderId="3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1" fillId="0" borderId="0" xfId="0" applyFont="true"/>
    <xf numFmtId="0" fontId="0" fillId="0" borderId="0" xfId="0" applyAlignment="true">
      <alignment horizontal="right" vertical="center"/>
    </xf>
    <xf numFmtId="0" fontId="0" fillId="0" borderId="0" xfId="0" applyAlignment="true">
      <alignment horizontal="center" vertical="center"/>
    </xf>
    <xf numFmtId="0" fontId="0" fillId="0" borderId="0" xfId="0" applyNumberFormat="true" applyAlignment="true">
      <alignment horizontal="center" vertical="center"/>
    </xf>
    <xf numFmtId="0" fontId="0" fillId="0" borderId="0" xfId="0" applyNumberFormat="true" applyAlignment="true">
      <alignment horizontal="right"/>
    </xf>
    <xf numFmtId="177" fontId="0" fillId="0" borderId="0" xfId="0" applyNumberFormat="true" applyAlignment="true">
      <alignment horizontal="right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5" fillId="2" borderId="1" xfId="0" applyFont="true" applyFill="true" applyBorder="true" applyAlignment="true">
      <alignment horizontal="left" vertical="center"/>
    </xf>
    <xf numFmtId="0" fontId="5" fillId="2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righ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0" xfId="0" applyNumberFormat="true" applyFont="true" applyAlignment="true">
      <alignment horizontal="center" vertical="center" wrapText="true"/>
    </xf>
    <xf numFmtId="0" fontId="7" fillId="0" borderId="0" xfId="0" applyNumberFormat="true" applyFont="true" applyAlignment="true">
      <alignment horizontal="right" vertical="center" wrapText="true"/>
    </xf>
    <xf numFmtId="0" fontId="7" fillId="0" borderId="0" xfId="0" applyFont="true" applyAlignment="true">
      <alignment horizontal="right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177" fontId="8" fillId="0" borderId="0" xfId="0" applyNumberFormat="true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right" vertical="center"/>
    </xf>
    <xf numFmtId="0" fontId="5" fillId="2" borderId="1" xfId="0" applyNumberFormat="true" applyFont="true" applyFill="true" applyBorder="true" applyAlignment="true">
      <alignment horizontal="center" vertical="center"/>
    </xf>
    <xf numFmtId="176" fontId="9" fillId="0" borderId="0" xfId="0" applyNumberFormat="true" applyFont="true" applyAlignment="true">
      <alignment horizontal="right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176" fontId="0" fillId="0" borderId="0" xfId="0" applyNumberFormat="true" applyAlignment="true">
      <alignment horizontal="right" vertical="center"/>
    </xf>
    <xf numFmtId="176" fontId="0" fillId="0" borderId="0" xfId="0" applyNumberFormat="true"/>
    <xf numFmtId="0" fontId="0" fillId="0" borderId="0" xfId="0" applyFont="true"/>
    <xf numFmtId="0" fontId="0" fillId="0" borderId="0" xfId="0" applyNumberFormat="true" applyAlignment="true">
      <alignment horizontal="center"/>
    </xf>
    <xf numFmtId="0" fontId="0" fillId="0" borderId="0" xfId="0" applyAlignment="true">
      <alignment horizontal="right"/>
    </xf>
  </cellXfs>
  <cellStyles count="54">
    <cellStyle name="常规" xfId="0" builtinId="0"/>
    <cellStyle name="差_KING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好_KING" xfId="23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I146"/>
  <sheetViews>
    <sheetView showZeros="0" tabSelected="1" workbookViewId="0">
      <selection activeCell="F9" sqref="F9"/>
    </sheetView>
  </sheetViews>
  <sheetFormatPr defaultColWidth="9" defaultRowHeight="13.5"/>
  <cols>
    <col min="1" max="1" width="9.375" style="2" customWidth="true"/>
    <col min="2" max="5" width="17.625" style="3" customWidth="true"/>
    <col min="6" max="6" width="20.625" style="4" customWidth="true"/>
    <col min="7" max="7" width="20.625" style="5" customWidth="true"/>
    <col min="8" max="8" width="15.2166666666667" style="6" customWidth="true"/>
    <col min="9" max="9" width="11.2166666666667" customWidth="true"/>
  </cols>
  <sheetData>
    <row r="1" ht="76.05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ht="21.6" customHeight="true" spans="1:8">
      <c r="A2" s="8"/>
      <c r="B2" s="9"/>
      <c r="C2" s="9"/>
      <c r="D2" s="9"/>
      <c r="E2" s="9"/>
      <c r="F2" s="19"/>
      <c r="G2" s="20" t="s">
        <v>1</v>
      </c>
      <c r="H2" s="21"/>
    </row>
    <row r="3" ht="21.6" customHeight="true" spans="1:8">
      <c r="A3" s="10" t="s">
        <v>2</v>
      </c>
      <c r="B3" s="10" t="s">
        <v>3</v>
      </c>
      <c r="C3" s="11" t="s">
        <v>4</v>
      </c>
      <c r="D3" s="11"/>
      <c r="E3" s="11"/>
      <c r="F3" s="11" t="s">
        <v>5</v>
      </c>
      <c r="G3" s="11"/>
      <c r="H3" s="21"/>
    </row>
    <row r="4" ht="44.4" customHeight="true" spans="1:12">
      <c r="A4" s="10"/>
      <c r="B4" s="10"/>
      <c r="C4" s="10" t="s">
        <v>6</v>
      </c>
      <c r="D4" s="10" t="s">
        <v>7</v>
      </c>
      <c r="E4" s="10" t="s">
        <v>8</v>
      </c>
      <c r="F4" s="11" t="s">
        <v>9</v>
      </c>
      <c r="G4" s="22" t="s">
        <v>10</v>
      </c>
      <c r="H4" s="23"/>
      <c r="L4" s="29"/>
    </row>
    <row r="5" ht="21.6" customHeight="true" spans="1:13">
      <c r="A5" s="12" t="s">
        <v>6</v>
      </c>
      <c r="B5" s="12"/>
      <c r="C5" s="13">
        <f>C6+C8+C15+C19+C27+C34+C43+C52+C58+C64+C77+C87+C94+C105+C112+C120+C129+C135+C139+C140+C141</f>
        <v>2205495</v>
      </c>
      <c r="D5" s="13">
        <f>D6+D8+D15+D19+D27+D34+D43+D52+D58+D64+D77+D87+D94+D105+D112+D120+D129+D135+D139+D140+D141</f>
        <v>1449505</v>
      </c>
      <c r="E5" s="13">
        <f>E6+E8+E15+E19+E27+E34+E43+E52+E58+E64+E77+E87+E94+E105+E112+E120+E129+E135+E139+E140+E141</f>
        <v>755990</v>
      </c>
      <c r="F5" s="13">
        <f>F6+F8+F15+F19+F27+F34+F43+F52+F58+F64+F77+F87+F94+F105+F112+F120+F129+F135+F139+F140+F141</f>
        <v>2056741</v>
      </c>
      <c r="G5" s="13">
        <f>G6+G8+G15+G19+G27+G34+G43+G52+G58+G64+G77+G87+G94+G105+G112+G120+G129+G135+G139+G140+G141</f>
        <v>148754</v>
      </c>
      <c r="H5" s="24"/>
      <c r="I5" s="24"/>
      <c r="J5" s="24"/>
      <c r="K5" s="29"/>
      <c r="M5" s="29"/>
    </row>
    <row r="6" s="1" customFormat="true" ht="21.6" customHeight="true" spans="1:87">
      <c r="A6" s="14" t="s">
        <v>11</v>
      </c>
      <c r="B6" s="15" t="s">
        <v>12</v>
      </c>
      <c r="C6" s="16">
        <f>D6+E6</f>
        <v>11272</v>
      </c>
      <c r="D6" s="16">
        <v>2598</v>
      </c>
      <c r="E6" s="16">
        <v>8674</v>
      </c>
      <c r="F6" s="25">
        <v>9982</v>
      </c>
      <c r="G6" s="25">
        <v>1290</v>
      </c>
      <c r="H6" s="2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</row>
    <row r="7" ht="21.6" customHeight="true" spans="1:8">
      <c r="A7" s="17">
        <v>1</v>
      </c>
      <c r="B7" s="17" t="s">
        <v>13</v>
      </c>
      <c r="C7" s="18">
        <f t="shared" ref="C7:C38" si="0">D7+E7</f>
        <v>11272</v>
      </c>
      <c r="D7" s="18">
        <v>2598</v>
      </c>
      <c r="E7" s="18">
        <v>8674</v>
      </c>
      <c r="F7" s="27">
        <v>9982</v>
      </c>
      <c r="G7" s="27">
        <v>1290</v>
      </c>
      <c r="H7" s="28"/>
    </row>
    <row r="8" s="1" customFormat="true" ht="21.6" customHeight="true" spans="1:87">
      <c r="A8" s="14" t="s">
        <v>14</v>
      </c>
      <c r="B8" s="15" t="s">
        <v>15</v>
      </c>
      <c r="C8" s="16">
        <f t="shared" si="0"/>
        <v>35425</v>
      </c>
      <c r="D8" s="16">
        <v>11864</v>
      </c>
      <c r="E8" s="16">
        <v>23561</v>
      </c>
      <c r="F8" s="25">
        <v>29587</v>
      </c>
      <c r="G8" s="25">
        <v>5838</v>
      </c>
      <c r="H8" s="2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customFormat="true" ht="21.6" customHeight="true" spans="1:8">
      <c r="A9" s="17">
        <v>2</v>
      </c>
      <c r="B9" s="17" t="s">
        <v>16</v>
      </c>
      <c r="C9" s="18">
        <f t="shared" si="0"/>
        <v>1327</v>
      </c>
      <c r="D9" s="18">
        <v>389</v>
      </c>
      <c r="E9" s="18">
        <v>938</v>
      </c>
      <c r="F9" s="27">
        <v>1037</v>
      </c>
      <c r="G9" s="27">
        <v>290</v>
      </c>
      <c r="H9" s="28"/>
    </row>
    <row r="10" customFormat="true" ht="21.6" customHeight="true" spans="1:8">
      <c r="A10" s="17">
        <v>3</v>
      </c>
      <c r="B10" s="17" t="s">
        <v>17</v>
      </c>
      <c r="C10" s="18">
        <f t="shared" si="0"/>
        <v>4003</v>
      </c>
      <c r="D10" s="18">
        <v>1316</v>
      </c>
      <c r="E10" s="18">
        <v>2687</v>
      </c>
      <c r="F10" s="27">
        <v>3865</v>
      </c>
      <c r="G10" s="27">
        <v>138</v>
      </c>
      <c r="H10" s="28"/>
    </row>
    <row r="11" customFormat="true" ht="21.6" customHeight="true" spans="1:8">
      <c r="A11" s="17">
        <v>4</v>
      </c>
      <c r="B11" s="17" t="s">
        <v>18</v>
      </c>
      <c r="C11" s="18">
        <f t="shared" si="0"/>
        <v>3990</v>
      </c>
      <c r="D11" s="18">
        <v>1614</v>
      </c>
      <c r="E11" s="18">
        <v>2376</v>
      </c>
      <c r="F11" s="27">
        <v>3413</v>
      </c>
      <c r="G11" s="27">
        <v>577</v>
      </c>
      <c r="H11" s="28"/>
    </row>
    <row r="12" customFormat="true" ht="21.6" customHeight="true" spans="1:8">
      <c r="A12" s="17">
        <v>5</v>
      </c>
      <c r="B12" s="17" t="s">
        <v>19</v>
      </c>
      <c r="C12" s="18">
        <f t="shared" si="0"/>
        <v>5408</v>
      </c>
      <c r="D12" s="18">
        <v>1560</v>
      </c>
      <c r="E12" s="18">
        <v>3848</v>
      </c>
      <c r="F12" s="27">
        <v>4627</v>
      </c>
      <c r="G12" s="27">
        <v>781</v>
      </c>
      <c r="H12" s="28"/>
    </row>
    <row r="13" customFormat="true" ht="21.6" customHeight="true" spans="1:8">
      <c r="A13" s="17">
        <v>6</v>
      </c>
      <c r="B13" s="17" t="s">
        <v>20</v>
      </c>
      <c r="C13" s="18">
        <f t="shared" si="0"/>
        <v>10083</v>
      </c>
      <c r="D13" s="18">
        <v>3989</v>
      </c>
      <c r="E13" s="18">
        <v>6094</v>
      </c>
      <c r="F13" s="27">
        <v>7677</v>
      </c>
      <c r="G13" s="27">
        <v>2406</v>
      </c>
      <c r="H13" s="28"/>
    </row>
    <row r="14" customFormat="true" ht="21.6" customHeight="true" spans="1:8">
      <c r="A14" s="17">
        <v>7</v>
      </c>
      <c r="B14" s="17" t="s">
        <v>21</v>
      </c>
      <c r="C14" s="18">
        <f t="shared" si="0"/>
        <v>10614</v>
      </c>
      <c r="D14" s="18">
        <v>2996</v>
      </c>
      <c r="E14" s="18">
        <v>7618</v>
      </c>
      <c r="F14" s="27">
        <v>8968</v>
      </c>
      <c r="G14" s="27">
        <v>1646</v>
      </c>
      <c r="H14" s="28"/>
    </row>
    <row r="15" s="1" customFormat="true" ht="21.6" customHeight="true" spans="1:87">
      <c r="A15" s="14" t="s">
        <v>22</v>
      </c>
      <c r="B15" s="15" t="s">
        <v>23</v>
      </c>
      <c r="C15" s="16">
        <f t="shared" si="0"/>
        <v>15496</v>
      </c>
      <c r="D15" s="16">
        <v>5106</v>
      </c>
      <c r="E15" s="16">
        <v>10390</v>
      </c>
      <c r="F15" s="25">
        <v>14079</v>
      </c>
      <c r="G15" s="25">
        <v>1417</v>
      </c>
      <c r="H15" s="24"/>
      <c r="I15"/>
      <c r="J15"/>
      <c r="K15" s="30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</row>
    <row r="16" customFormat="true" ht="21.6" customHeight="true" spans="1:8">
      <c r="A16" s="17">
        <v>8</v>
      </c>
      <c r="B16" s="17" t="s">
        <v>24</v>
      </c>
      <c r="C16" s="18">
        <f t="shared" si="0"/>
        <v>3750</v>
      </c>
      <c r="D16" s="18">
        <v>1172</v>
      </c>
      <c r="E16" s="18">
        <v>2578</v>
      </c>
      <c r="F16" s="27">
        <v>3518</v>
      </c>
      <c r="G16" s="27">
        <v>232</v>
      </c>
      <c r="H16" s="28"/>
    </row>
    <row r="17" customFormat="true" ht="21.6" customHeight="true" spans="1:8">
      <c r="A17" s="17">
        <v>9</v>
      </c>
      <c r="B17" s="17" t="s">
        <v>25</v>
      </c>
      <c r="C17" s="18">
        <f t="shared" si="0"/>
        <v>5292</v>
      </c>
      <c r="D17" s="18">
        <v>1692</v>
      </c>
      <c r="E17" s="18">
        <v>3600</v>
      </c>
      <c r="F17" s="27">
        <v>4806</v>
      </c>
      <c r="G17" s="27">
        <v>486</v>
      </c>
      <c r="H17" s="28"/>
    </row>
    <row r="18" customFormat="true" ht="21.6" customHeight="true" spans="1:8">
      <c r="A18" s="17">
        <v>10</v>
      </c>
      <c r="B18" s="17" t="s">
        <v>26</v>
      </c>
      <c r="C18" s="18">
        <f t="shared" si="0"/>
        <v>6454</v>
      </c>
      <c r="D18" s="18">
        <v>2242</v>
      </c>
      <c r="E18" s="18">
        <v>4212</v>
      </c>
      <c r="F18" s="27">
        <v>5755</v>
      </c>
      <c r="G18" s="27">
        <v>699</v>
      </c>
      <c r="H18" s="28"/>
    </row>
    <row r="19" s="1" customFormat="true" ht="21.6" customHeight="true" spans="1:87">
      <c r="A19" s="14" t="s">
        <v>27</v>
      </c>
      <c r="B19" s="15" t="s">
        <v>28</v>
      </c>
      <c r="C19" s="16">
        <f t="shared" si="0"/>
        <v>102353</v>
      </c>
      <c r="D19" s="16">
        <v>66731</v>
      </c>
      <c r="E19" s="16">
        <v>35622</v>
      </c>
      <c r="F19" s="25">
        <v>94920</v>
      </c>
      <c r="G19" s="25">
        <v>7433</v>
      </c>
      <c r="H19" s="24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</row>
    <row r="20" customFormat="true" ht="21.6" customHeight="true" spans="1:8">
      <c r="A20" s="17">
        <v>11</v>
      </c>
      <c r="B20" s="17" t="s">
        <v>29</v>
      </c>
      <c r="C20" s="18">
        <f t="shared" si="0"/>
        <v>4324</v>
      </c>
      <c r="D20" s="18">
        <v>1050</v>
      </c>
      <c r="E20" s="18">
        <v>3274</v>
      </c>
      <c r="F20" s="27">
        <v>4069</v>
      </c>
      <c r="G20" s="27">
        <v>255</v>
      </c>
      <c r="H20" s="28"/>
    </row>
    <row r="21" customFormat="true" ht="21.6" customHeight="true" spans="1:8">
      <c r="A21" s="17">
        <v>12</v>
      </c>
      <c r="B21" s="17" t="s">
        <v>30</v>
      </c>
      <c r="C21" s="18">
        <f t="shared" si="0"/>
        <v>5242</v>
      </c>
      <c r="D21" s="18">
        <v>1635</v>
      </c>
      <c r="E21" s="18">
        <v>3607</v>
      </c>
      <c r="F21" s="27">
        <v>4617</v>
      </c>
      <c r="G21" s="27">
        <v>625</v>
      </c>
      <c r="H21" s="28"/>
    </row>
    <row r="22" customFormat="true" ht="21.6" customHeight="true" spans="1:8">
      <c r="A22" s="17">
        <v>13</v>
      </c>
      <c r="B22" s="17" t="s">
        <v>31</v>
      </c>
      <c r="C22" s="18">
        <f t="shared" si="0"/>
        <v>2066</v>
      </c>
      <c r="D22" s="18">
        <v>358</v>
      </c>
      <c r="E22" s="18">
        <v>1708</v>
      </c>
      <c r="F22" s="27">
        <v>1918</v>
      </c>
      <c r="G22" s="27">
        <v>148</v>
      </c>
      <c r="H22" s="28"/>
    </row>
    <row r="23" customFormat="true" ht="21.6" customHeight="true" spans="1:8">
      <c r="A23" s="17">
        <v>14</v>
      </c>
      <c r="B23" s="17" t="s">
        <v>32</v>
      </c>
      <c r="C23" s="18">
        <f t="shared" si="0"/>
        <v>12718</v>
      </c>
      <c r="D23" s="18">
        <v>2851</v>
      </c>
      <c r="E23" s="18">
        <v>9867</v>
      </c>
      <c r="F23" s="27">
        <v>11410</v>
      </c>
      <c r="G23" s="27">
        <v>1308</v>
      </c>
      <c r="H23" s="28"/>
    </row>
    <row r="24" customFormat="true" ht="21.6" customHeight="true" spans="1:8">
      <c r="A24" s="17">
        <v>15</v>
      </c>
      <c r="B24" s="17" t="s">
        <v>33</v>
      </c>
      <c r="C24" s="18">
        <f t="shared" si="0"/>
        <v>17621</v>
      </c>
      <c r="D24" s="18">
        <v>5788</v>
      </c>
      <c r="E24" s="18">
        <v>11833</v>
      </c>
      <c r="F24" s="27">
        <v>16410</v>
      </c>
      <c r="G24" s="27">
        <v>1211</v>
      </c>
      <c r="H24" s="28"/>
    </row>
    <row r="25" customFormat="true" ht="21.6" customHeight="true" spans="1:8">
      <c r="A25" s="17">
        <v>16</v>
      </c>
      <c r="B25" s="17" t="s">
        <v>34</v>
      </c>
      <c r="C25" s="18">
        <f t="shared" si="0"/>
        <v>24455</v>
      </c>
      <c r="D25" s="18">
        <v>22468</v>
      </c>
      <c r="E25" s="18">
        <v>1987</v>
      </c>
      <c r="F25" s="27">
        <v>22821</v>
      </c>
      <c r="G25" s="27">
        <v>1634</v>
      </c>
      <c r="H25" s="28"/>
    </row>
    <row r="26" customFormat="true" ht="21.6" customHeight="true" spans="1:8">
      <c r="A26" s="17">
        <v>17</v>
      </c>
      <c r="B26" s="17" t="s">
        <v>35</v>
      </c>
      <c r="C26" s="18">
        <f t="shared" si="0"/>
        <v>35927</v>
      </c>
      <c r="D26" s="18">
        <v>32581</v>
      </c>
      <c r="E26" s="18">
        <v>3346</v>
      </c>
      <c r="F26" s="27">
        <v>33675</v>
      </c>
      <c r="G26" s="27">
        <v>2252</v>
      </c>
      <c r="H26" s="28"/>
    </row>
    <row r="27" s="1" customFormat="true" ht="21.6" customHeight="true" spans="1:87">
      <c r="A27" s="14" t="s">
        <v>36</v>
      </c>
      <c r="B27" s="15" t="s">
        <v>37</v>
      </c>
      <c r="C27" s="16">
        <f t="shared" si="0"/>
        <v>38589</v>
      </c>
      <c r="D27" s="16">
        <v>13649</v>
      </c>
      <c r="E27" s="16">
        <v>24940</v>
      </c>
      <c r="F27" s="25">
        <v>35094</v>
      </c>
      <c r="G27" s="25">
        <v>3495</v>
      </c>
      <c r="H27" s="24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</row>
    <row r="28" customFormat="true" ht="21.6" customHeight="true" spans="1:8">
      <c r="A28" s="17">
        <v>18</v>
      </c>
      <c r="B28" s="17" t="s">
        <v>38</v>
      </c>
      <c r="C28" s="18">
        <f t="shared" si="0"/>
        <v>4465</v>
      </c>
      <c r="D28" s="18">
        <v>1818</v>
      </c>
      <c r="E28" s="18">
        <v>2647</v>
      </c>
      <c r="F28" s="27">
        <v>3517</v>
      </c>
      <c r="G28" s="27">
        <v>948</v>
      </c>
      <c r="H28" s="28"/>
    </row>
    <row r="29" customFormat="true" ht="21.6" customHeight="true" spans="1:8">
      <c r="A29" s="17">
        <v>19</v>
      </c>
      <c r="B29" s="17" t="s">
        <v>39</v>
      </c>
      <c r="C29" s="18">
        <f t="shared" si="0"/>
        <v>18027</v>
      </c>
      <c r="D29" s="18">
        <v>6679</v>
      </c>
      <c r="E29" s="18">
        <v>11348</v>
      </c>
      <c r="F29" s="27">
        <v>17190</v>
      </c>
      <c r="G29" s="27">
        <v>837</v>
      </c>
      <c r="H29" s="28"/>
    </row>
    <row r="30" customFormat="true" ht="21.6" customHeight="true" spans="1:8">
      <c r="A30" s="17">
        <v>20</v>
      </c>
      <c r="B30" s="17" t="s">
        <v>40</v>
      </c>
      <c r="C30" s="18">
        <f t="shared" si="0"/>
        <v>3929</v>
      </c>
      <c r="D30" s="18">
        <v>1736</v>
      </c>
      <c r="E30" s="18">
        <v>2193</v>
      </c>
      <c r="F30" s="27">
        <v>3603</v>
      </c>
      <c r="G30" s="27">
        <v>326</v>
      </c>
      <c r="H30" s="28"/>
    </row>
    <row r="31" customFormat="true" ht="21.6" customHeight="true" spans="1:8">
      <c r="A31" s="17">
        <v>21</v>
      </c>
      <c r="B31" s="17" t="s">
        <v>41</v>
      </c>
      <c r="C31" s="18">
        <f t="shared" si="0"/>
        <v>4239</v>
      </c>
      <c r="D31" s="18">
        <v>1353</v>
      </c>
      <c r="E31" s="18">
        <v>2886</v>
      </c>
      <c r="F31" s="27">
        <v>3586</v>
      </c>
      <c r="G31" s="27">
        <v>653</v>
      </c>
      <c r="H31" s="28"/>
    </row>
    <row r="32" customFormat="true" ht="21.6" customHeight="true" spans="1:8">
      <c r="A32" s="17">
        <v>22</v>
      </c>
      <c r="B32" s="17" t="s">
        <v>42</v>
      </c>
      <c r="C32" s="18">
        <f t="shared" si="0"/>
        <v>3138</v>
      </c>
      <c r="D32" s="18">
        <v>803</v>
      </c>
      <c r="E32" s="18">
        <v>2335</v>
      </c>
      <c r="F32" s="27">
        <v>2827</v>
      </c>
      <c r="G32" s="27">
        <v>311</v>
      </c>
      <c r="H32" s="28"/>
    </row>
    <row r="33" customFormat="true" ht="21.6" customHeight="true" spans="1:8">
      <c r="A33" s="17">
        <v>23</v>
      </c>
      <c r="B33" s="17" t="s">
        <v>43</v>
      </c>
      <c r="C33" s="18">
        <f t="shared" si="0"/>
        <v>4791</v>
      </c>
      <c r="D33" s="18">
        <v>1260</v>
      </c>
      <c r="E33" s="18">
        <v>3531</v>
      </c>
      <c r="F33" s="27">
        <v>4371</v>
      </c>
      <c r="G33" s="27">
        <v>420</v>
      </c>
      <c r="H33" s="28"/>
    </row>
    <row r="34" s="1" customFormat="true" ht="21.6" customHeight="true" spans="1:87">
      <c r="A34" s="14" t="s">
        <v>44</v>
      </c>
      <c r="B34" s="15" t="s">
        <v>45</v>
      </c>
      <c r="C34" s="16">
        <f t="shared" si="0"/>
        <v>50603</v>
      </c>
      <c r="D34" s="16">
        <v>20165</v>
      </c>
      <c r="E34" s="16">
        <v>30438</v>
      </c>
      <c r="F34" s="25">
        <v>46598</v>
      </c>
      <c r="G34" s="25">
        <v>4005</v>
      </c>
      <c r="H34" s="2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</row>
    <row r="35" customFormat="true" ht="21.6" customHeight="true" spans="1:8">
      <c r="A35" s="17">
        <v>24</v>
      </c>
      <c r="B35" s="17" t="s">
        <v>46</v>
      </c>
      <c r="C35" s="18">
        <f t="shared" si="0"/>
        <v>984</v>
      </c>
      <c r="D35" s="18">
        <v>543</v>
      </c>
      <c r="E35" s="18">
        <v>441</v>
      </c>
      <c r="F35" s="27">
        <v>956</v>
      </c>
      <c r="G35" s="27">
        <v>28</v>
      </c>
      <c r="H35" s="28"/>
    </row>
    <row r="36" customFormat="true" ht="21.6" customHeight="true" spans="1:8">
      <c r="A36" s="17">
        <v>25</v>
      </c>
      <c r="B36" s="17" t="s">
        <v>47</v>
      </c>
      <c r="C36" s="18">
        <f t="shared" si="0"/>
        <v>13902</v>
      </c>
      <c r="D36" s="18">
        <v>4228</v>
      </c>
      <c r="E36" s="18">
        <v>9674</v>
      </c>
      <c r="F36" s="27">
        <v>13702</v>
      </c>
      <c r="G36" s="27">
        <v>200</v>
      </c>
      <c r="H36" s="28"/>
    </row>
    <row r="37" customFormat="true" ht="21.6" customHeight="true" spans="1:8">
      <c r="A37" s="17">
        <v>26</v>
      </c>
      <c r="B37" s="17" t="s">
        <v>48</v>
      </c>
      <c r="C37" s="18">
        <f t="shared" si="0"/>
        <v>6882</v>
      </c>
      <c r="D37" s="18">
        <v>1582</v>
      </c>
      <c r="E37" s="18">
        <v>5300</v>
      </c>
      <c r="F37" s="27">
        <v>6663</v>
      </c>
      <c r="G37" s="27">
        <v>219</v>
      </c>
      <c r="H37" s="28"/>
    </row>
    <row r="38" customFormat="true" ht="21.6" customHeight="true" spans="1:8">
      <c r="A38" s="17">
        <v>27</v>
      </c>
      <c r="B38" s="17" t="s">
        <v>49</v>
      </c>
      <c r="C38" s="18">
        <f t="shared" si="0"/>
        <v>3778</v>
      </c>
      <c r="D38" s="18">
        <v>690</v>
      </c>
      <c r="E38" s="18">
        <v>3088</v>
      </c>
      <c r="F38" s="27">
        <v>3373</v>
      </c>
      <c r="G38" s="27">
        <v>405</v>
      </c>
      <c r="H38" s="28"/>
    </row>
    <row r="39" customFormat="true" ht="21.6" customHeight="true" spans="1:8">
      <c r="A39" s="17">
        <v>28</v>
      </c>
      <c r="B39" s="17" t="s">
        <v>50</v>
      </c>
      <c r="C39" s="18">
        <f t="shared" ref="C39:C70" si="1">D39+E39</f>
        <v>5028</v>
      </c>
      <c r="D39" s="18">
        <v>950</v>
      </c>
      <c r="E39" s="18">
        <v>4078</v>
      </c>
      <c r="F39" s="27">
        <v>4621</v>
      </c>
      <c r="G39" s="27">
        <v>407</v>
      </c>
      <c r="H39" s="28"/>
    </row>
    <row r="40" customFormat="true" ht="21.6" customHeight="true" spans="1:8">
      <c r="A40" s="17">
        <v>29</v>
      </c>
      <c r="B40" s="17" t="s">
        <v>51</v>
      </c>
      <c r="C40" s="18">
        <f t="shared" si="1"/>
        <v>6565</v>
      </c>
      <c r="D40" s="18">
        <v>5338</v>
      </c>
      <c r="E40" s="18">
        <v>1227</v>
      </c>
      <c r="F40" s="27">
        <v>5295</v>
      </c>
      <c r="G40" s="27">
        <v>1270</v>
      </c>
      <c r="H40" s="28"/>
    </row>
    <row r="41" customFormat="true" ht="21.6" customHeight="true" spans="1:8">
      <c r="A41" s="17">
        <v>30</v>
      </c>
      <c r="B41" s="17" t="s">
        <v>52</v>
      </c>
      <c r="C41" s="18">
        <f t="shared" si="1"/>
        <v>6678</v>
      </c>
      <c r="D41" s="18">
        <v>5303</v>
      </c>
      <c r="E41" s="18">
        <v>1375</v>
      </c>
      <c r="F41" s="27">
        <v>5675</v>
      </c>
      <c r="G41" s="27">
        <v>1003</v>
      </c>
      <c r="H41" s="28"/>
    </row>
    <row r="42" customFormat="true" ht="21.6" customHeight="true" spans="1:8">
      <c r="A42" s="17">
        <v>31</v>
      </c>
      <c r="B42" s="17" t="s">
        <v>53</v>
      </c>
      <c r="C42" s="18">
        <f t="shared" si="1"/>
        <v>6786</v>
      </c>
      <c r="D42" s="18">
        <v>1531</v>
      </c>
      <c r="E42" s="18">
        <v>5255</v>
      </c>
      <c r="F42" s="27">
        <v>6313</v>
      </c>
      <c r="G42" s="27">
        <v>473</v>
      </c>
      <c r="H42" s="28"/>
    </row>
    <row r="43" s="1" customFormat="true" ht="21.6" customHeight="true" spans="1:87">
      <c r="A43" s="14" t="s">
        <v>54</v>
      </c>
      <c r="B43" s="15" t="s">
        <v>55</v>
      </c>
      <c r="C43" s="16">
        <f t="shared" si="1"/>
        <v>110560</v>
      </c>
      <c r="D43" s="16">
        <v>78482</v>
      </c>
      <c r="E43" s="16">
        <f>SUM(E44:E51)</f>
        <v>32078</v>
      </c>
      <c r="F43" s="25">
        <v>102569</v>
      </c>
      <c r="G43" s="25">
        <v>7991</v>
      </c>
      <c r="H43" s="24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</row>
    <row r="44" customFormat="true" ht="21.6" customHeight="true" spans="1:8">
      <c r="A44" s="17"/>
      <c r="B44" s="17" t="s">
        <v>56</v>
      </c>
      <c r="C44" s="18">
        <f t="shared" si="1"/>
        <v>243</v>
      </c>
      <c r="D44" s="18">
        <v>243</v>
      </c>
      <c r="E44" s="18"/>
      <c r="F44" s="27">
        <v>243</v>
      </c>
      <c r="G44" s="27"/>
      <c r="H44" s="28"/>
    </row>
    <row r="45" customFormat="true" ht="21.6" customHeight="true" spans="1:8">
      <c r="A45" s="17">
        <v>32</v>
      </c>
      <c r="B45" s="17" t="s">
        <v>57</v>
      </c>
      <c r="C45" s="18">
        <f t="shared" si="1"/>
        <v>6920</v>
      </c>
      <c r="D45" s="18">
        <v>2209</v>
      </c>
      <c r="E45" s="18">
        <v>4711</v>
      </c>
      <c r="F45" s="27">
        <v>6607</v>
      </c>
      <c r="G45" s="27">
        <v>313</v>
      </c>
      <c r="H45" s="28"/>
    </row>
    <row r="46" customFormat="true" ht="21.6" customHeight="true" spans="1:8">
      <c r="A46" s="17">
        <v>33</v>
      </c>
      <c r="B46" s="17" t="s">
        <v>58</v>
      </c>
      <c r="C46" s="18">
        <f t="shared" si="1"/>
        <v>9226</v>
      </c>
      <c r="D46" s="18">
        <v>7811</v>
      </c>
      <c r="E46" s="18">
        <v>1415</v>
      </c>
      <c r="F46" s="27">
        <v>8482</v>
      </c>
      <c r="G46" s="27">
        <v>744</v>
      </c>
      <c r="H46" s="28"/>
    </row>
    <row r="47" customFormat="true" ht="21.6" customHeight="true" spans="1:8">
      <c r="A47" s="17">
        <v>34</v>
      </c>
      <c r="B47" s="17" t="s">
        <v>59</v>
      </c>
      <c r="C47" s="18">
        <f t="shared" si="1"/>
        <v>8950</v>
      </c>
      <c r="D47" s="18">
        <v>7780</v>
      </c>
      <c r="E47" s="18">
        <v>1170</v>
      </c>
      <c r="F47" s="27">
        <v>8410</v>
      </c>
      <c r="G47" s="27">
        <v>540</v>
      </c>
      <c r="H47" s="28"/>
    </row>
    <row r="48" customFormat="true" ht="21.6" customHeight="true" spans="1:8">
      <c r="A48" s="17">
        <v>35</v>
      </c>
      <c r="B48" s="17" t="s">
        <v>60</v>
      </c>
      <c r="C48" s="18">
        <f t="shared" si="1"/>
        <v>18118</v>
      </c>
      <c r="D48" s="18">
        <v>12486</v>
      </c>
      <c r="E48" s="18">
        <v>5632</v>
      </c>
      <c r="F48" s="27">
        <v>17120</v>
      </c>
      <c r="G48" s="27">
        <v>998</v>
      </c>
      <c r="H48" s="28"/>
    </row>
    <row r="49" customFormat="true" ht="21.6" customHeight="true" spans="1:8">
      <c r="A49" s="17">
        <v>36</v>
      </c>
      <c r="B49" s="17" t="s">
        <v>61</v>
      </c>
      <c r="C49" s="18">
        <f t="shared" si="1"/>
        <v>14696</v>
      </c>
      <c r="D49" s="18">
        <v>8083</v>
      </c>
      <c r="E49" s="18">
        <v>6613</v>
      </c>
      <c r="F49" s="27">
        <v>13007</v>
      </c>
      <c r="G49" s="27">
        <v>1689</v>
      </c>
      <c r="H49" s="28"/>
    </row>
    <row r="50" customFormat="true" ht="21.6" customHeight="true" spans="1:8">
      <c r="A50" s="17">
        <v>37</v>
      </c>
      <c r="B50" s="17" t="s">
        <v>62</v>
      </c>
      <c r="C50" s="18">
        <f t="shared" si="1"/>
        <v>27766</v>
      </c>
      <c r="D50" s="18">
        <v>21997</v>
      </c>
      <c r="E50" s="18">
        <v>5769</v>
      </c>
      <c r="F50" s="27">
        <v>26217</v>
      </c>
      <c r="G50" s="27">
        <v>1549</v>
      </c>
      <c r="H50" s="28"/>
    </row>
    <row r="51" customFormat="true" ht="21.6" customHeight="true" spans="1:8">
      <c r="A51" s="17">
        <v>38</v>
      </c>
      <c r="B51" s="17" t="s">
        <v>63</v>
      </c>
      <c r="C51" s="18">
        <f t="shared" si="1"/>
        <v>24641</v>
      </c>
      <c r="D51" s="18">
        <v>17873</v>
      </c>
      <c r="E51" s="18">
        <v>6768</v>
      </c>
      <c r="F51" s="27">
        <v>22483</v>
      </c>
      <c r="G51" s="27">
        <v>2158</v>
      </c>
      <c r="H51" s="28"/>
    </row>
    <row r="52" s="1" customFormat="true" ht="21.6" customHeight="true" spans="1:87">
      <c r="A52" s="14" t="s">
        <v>64</v>
      </c>
      <c r="B52" s="15" t="s">
        <v>65</v>
      </c>
      <c r="C52" s="16">
        <f t="shared" si="1"/>
        <v>47764</v>
      </c>
      <c r="D52" s="16">
        <v>15323</v>
      </c>
      <c r="E52" s="16">
        <v>32441</v>
      </c>
      <c r="F52" s="25">
        <v>44188</v>
      </c>
      <c r="G52" s="25">
        <v>3576</v>
      </c>
      <c r="H52" s="24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</row>
    <row r="53" customFormat="true" ht="21.6" customHeight="true" spans="1:8">
      <c r="A53" s="17">
        <v>39</v>
      </c>
      <c r="B53" s="17" t="s">
        <v>66</v>
      </c>
      <c r="C53" s="18">
        <f t="shared" si="1"/>
        <v>6991</v>
      </c>
      <c r="D53" s="18">
        <v>2713</v>
      </c>
      <c r="E53" s="18">
        <v>4278</v>
      </c>
      <c r="F53" s="27">
        <v>5982</v>
      </c>
      <c r="G53" s="27">
        <v>1009</v>
      </c>
      <c r="H53" s="28"/>
    </row>
    <row r="54" customFormat="true" ht="21.6" customHeight="true" spans="1:8">
      <c r="A54" s="17">
        <v>40</v>
      </c>
      <c r="B54" s="17" t="s">
        <v>67</v>
      </c>
      <c r="C54" s="18">
        <f t="shared" si="1"/>
        <v>11857</v>
      </c>
      <c r="D54" s="18">
        <v>3851</v>
      </c>
      <c r="E54" s="18">
        <v>8006</v>
      </c>
      <c r="F54" s="27">
        <v>10916</v>
      </c>
      <c r="G54" s="27">
        <v>941</v>
      </c>
      <c r="H54" s="28"/>
    </row>
    <row r="55" customFormat="true" ht="21.6" customHeight="true" spans="1:8">
      <c r="A55" s="17">
        <v>41</v>
      </c>
      <c r="B55" s="17" t="s">
        <v>68</v>
      </c>
      <c r="C55" s="18">
        <f t="shared" si="1"/>
        <v>10824</v>
      </c>
      <c r="D55" s="18">
        <v>3010</v>
      </c>
      <c r="E55" s="18">
        <v>7814</v>
      </c>
      <c r="F55" s="27">
        <v>10313</v>
      </c>
      <c r="G55" s="27">
        <v>511</v>
      </c>
      <c r="H55" s="28"/>
    </row>
    <row r="56" customFormat="true" ht="21.6" customHeight="true" spans="1:8">
      <c r="A56" s="17">
        <v>42</v>
      </c>
      <c r="B56" s="17" t="s">
        <v>69</v>
      </c>
      <c r="C56" s="18">
        <f t="shared" si="1"/>
        <v>10288</v>
      </c>
      <c r="D56" s="18">
        <v>3170</v>
      </c>
      <c r="E56" s="18">
        <v>7118</v>
      </c>
      <c r="F56" s="27">
        <v>9862</v>
      </c>
      <c r="G56" s="27">
        <v>426</v>
      </c>
      <c r="H56" s="28"/>
    </row>
    <row r="57" customFormat="true" ht="21.6" customHeight="true" spans="1:8">
      <c r="A57" s="17">
        <v>43</v>
      </c>
      <c r="B57" s="17" t="s">
        <v>70</v>
      </c>
      <c r="C57" s="18">
        <f t="shared" si="1"/>
        <v>7804</v>
      </c>
      <c r="D57" s="18">
        <v>2579</v>
      </c>
      <c r="E57" s="18">
        <v>5225</v>
      </c>
      <c r="F57" s="27">
        <v>7115</v>
      </c>
      <c r="G57" s="27">
        <v>689</v>
      </c>
      <c r="H57" s="28"/>
    </row>
    <row r="58" s="1" customFormat="true" ht="21.6" customHeight="true" spans="1:87">
      <c r="A58" s="14" t="s">
        <v>71</v>
      </c>
      <c r="B58" s="15" t="s">
        <v>72</v>
      </c>
      <c r="C58" s="16">
        <f t="shared" si="1"/>
        <v>43109</v>
      </c>
      <c r="D58" s="16">
        <v>10548</v>
      </c>
      <c r="E58" s="16">
        <v>32561</v>
      </c>
      <c r="F58" s="25">
        <v>40189</v>
      </c>
      <c r="G58" s="25">
        <v>2920</v>
      </c>
      <c r="H58" s="24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</row>
    <row r="59" customFormat="true" ht="21.6" customHeight="true" spans="1:8">
      <c r="A59" s="17">
        <v>44</v>
      </c>
      <c r="B59" s="17" t="s">
        <v>73</v>
      </c>
      <c r="C59" s="18">
        <f t="shared" si="1"/>
        <v>3864</v>
      </c>
      <c r="D59" s="18">
        <v>688</v>
      </c>
      <c r="E59" s="18">
        <v>3176</v>
      </c>
      <c r="F59" s="27">
        <v>3665</v>
      </c>
      <c r="G59" s="27">
        <v>199</v>
      </c>
      <c r="H59" s="28"/>
    </row>
    <row r="60" customFormat="true" ht="21.6" customHeight="true" spans="1:8">
      <c r="A60" s="17">
        <v>45</v>
      </c>
      <c r="B60" s="17" t="s">
        <v>74</v>
      </c>
      <c r="C60" s="18">
        <f t="shared" si="1"/>
        <v>8981</v>
      </c>
      <c r="D60" s="18">
        <v>2324</v>
      </c>
      <c r="E60" s="18">
        <v>6657</v>
      </c>
      <c r="F60" s="27">
        <v>8469</v>
      </c>
      <c r="G60" s="27">
        <v>512</v>
      </c>
      <c r="H60" s="28"/>
    </row>
    <row r="61" customFormat="true" ht="21.6" customHeight="true" spans="1:8">
      <c r="A61" s="17">
        <v>46</v>
      </c>
      <c r="B61" s="17" t="s">
        <v>75</v>
      </c>
      <c r="C61" s="18">
        <f t="shared" si="1"/>
        <v>7423</v>
      </c>
      <c r="D61" s="18">
        <v>2133</v>
      </c>
      <c r="E61" s="18">
        <v>5290</v>
      </c>
      <c r="F61" s="27">
        <v>7194</v>
      </c>
      <c r="G61" s="27">
        <v>229</v>
      </c>
      <c r="H61" s="28"/>
    </row>
    <row r="62" customFormat="true" ht="21.6" customHeight="true" spans="1:8">
      <c r="A62" s="17">
        <v>47</v>
      </c>
      <c r="B62" s="17" t="s">
        <v>76</v>
      </c>
      <c r="C62" s="18">
        <f t="shared" si="1"/>
        <v>13091</v>
      </c>
      <c r="D62" s="18">
        <v>3444</v>
      </c>
      <c r="E62" s="18">
        <v>9647</v>
      </c>
      <c r="F62" s="27">
        <v>11626</v>
      </c>
      <c r="G62" s="27">
        <v>1465</v>
      </c>
      <c r="H62" s="28"/>
    </row>
    <row r="63" customFormat="true" ht="21.6" customHeight="true" spans="1:8">
      <c r="A63" s="17">
        <v>48</v>
      </c>
      <c r="B63" s="17" t="s">
        <v>77</v>
      </c>
      <c r="C63" s="18">
        <f t="shared" si="1"/>
        <v>9750</v>
      </c>
      <c r="D63" s="18">
        <v>1959</v>
      </c>
      <c r="E63" s="18">
        <v>7791</v>
      </c>
      <c r="F63" s="27">
        <v>9235</v>
      </c>
      <c r="G63" s="27">
        <v>515</v>
      </c>
      <c r="H63" s="28"/>
    </row>
    <row r="64" s="1" customFormat="true" ht="21.6" customHeight="true" spans="1:87">
      <c r="A64" s="14" t="s">
        <v>78</v>
      </c>
      <c r="B64" s="15" t="s">
        <v>79</v>
      </c>
      <c r="C64" s="16">
        <f t="shared" si="1"/>
        <v>80708</v>
      </c>
      <c r="D64" s="16">
        <v>35352</v>
      </c>
      <c r="E64" s="16">
        <v>45356</v>
      </c>
      <c r="F64" s="25">
        <v>73342</v>
      </c>
      <c r="G64" s="25">
        <v>7366</v>
      </c>
      <c r="H64" s="2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</row>
    <row r="65" customFormat="true" ht="21.6" customHeight="true" spans="1:8">
      <c r="A65" s="17"/>
      <c r="B65" s="17" t="s">
        <v>80</v>
      </c>
      <c r="C65" s="18">
        <f t="shared" si="1"/>
        <v>125</v>
      </c>
      <c r="D65" s="18">
        <v>125</v>
      </c>
      <c r="E65" s="18"/>
      <c r="F65" s="27"/>
      <c r="G65" s="27">
        <v>125</v>
      </c>
      <c r="H65" s="28"/>
    </row>
    <row r="66" customFormat="true" ht="21.6" customHeight="true" spans="1:8">
      <c r="A66" s="17">
        <v>49</v>
      </c>
      <c r="B66" s="17" t="s">
        <v>81</v>
      </c>
      <c r="C66" s="18">
        <f t="shared" si="1"/>
        <v>4562</v>
      </c>
      <c r="D66" s="18">
        <v>1943</v>
      </c>
      <c r="E66" s="18">
        <v>2619</v>
      </c>
      <c r="F66" s="27">
        <v>3425</v>
      </c>
      <c r="G66" s="27">
        <v>1137</v>
      </c>
      <c r="H66" s="28"/>
    </row>
    <row r="67" customFormat="true" ht="21.6" customHeight="true" spans="1:8">
      <c r="A67" s="17">
        <v>50</v>
      </c>
      <c r="B67" s="17" t="s">
        <v>82</v>
      </c>
      <c r="C67" s="18">
        <f t="shared" si="1"/>
        <v>3278</v>
      </c>
      <c r="D67" s="18">
        <v>1683</v>
      </c>
      <c r="E67" s="18">
        <v>1595</v>
      </c>
      <c r="F67" s="27">
        <v>2169</v>
      </c>
      <c r="G67" s="27">
        <v>1109</v>
      </c>
      <c r="H67" s="28"/>
    </row>
    <row r="68" customFormat="true" ht="21.6" customHeight="true" spans="1:8">
      <c r="A68" s="17">
        <v>51</v>
      </c>
      <c r="B68" s="17" t="s">
        <v>83</v>
      </c>
      <c r="C68" s="18">
        <f t="shared" si="1"/>
        <v>3105</v>
      </c>
      <c r="D68" s="18">
        <v>919</v>
      </c>
      <c r="E68" s="18">
        <v>2186</v>
      </c>
      <c r="F68" s="27">
        <v>2609</v>
      </c>
      <c r="G68" s="27">
        <v>496</v>
      </c>
      <c r="H68" s="28"/>
    </row>
    <row r="69" customFormat="true" ht="21.6" customHeight="true" spans="1:8">
      <c r="A69" s="17">
        <v>52</v>
      </c>
      <c r="B69" s="17" t="s">
        <v>84</v>
      </c>
      <c r="C69" s="18">
        <f t="shared" si="1"/>
        <v>7331</v>
      </c>
      <c r="D69" s="18">
        <v>1126</v>
      </c>
      <c r="E69" s="18">
        <v>6205</v>
      </c>
      <c r="F69" s="27">
        <v>6811</v>
      </c>
      <c r="G69" s="27">
        <v>520</v>
      </c>
      <c r="H69" s="28"/>
    </row>
    <row r="70" customFormat="true" ht="21.6" customHeight="true" spans="1:8">
      <c r="A70" s="17">
        <v>53</v>
      </c>
      <c r="B70" s="17" t="s">
        <v>85</v>
      </c>
      <c r="C70" s="18">
        <f t="shared" si="1"/>
        <v>6141</v>
      </c>
      <c r="D70" s="18">
        <v>1515</v>
      </c>
      <c r="E70" s="18">
        <v>4626</v>
      </c>
      <c r="F70" s="27">
        <v>5630</v>
      </c>
      <c r="G70" s="27">
        <v>511</v>
      </c>
      <c r="H70" s="28"/>
    </row>
    <row r="71" customFormat="true" ht="21.6" customHeight="true" spans="1:8">
      <c r="A71" s="17">
        <v>54</v>
      </c>
      <c r="B71" s="17" t="s">
        <v>86</v>
      </c>
      <c r="C71" s="18">
        <f t="shared" ref="C71:C102" si="2">D71+E71</f>
        <v>4826</v>
      </c>
      <c r="D71" s="18">
        <v>1141</v>
      </c>
      <c r="E71" s="18">
        <v>3685</v>
      </c>
      <c r="F71" s="27">
        <v>4450</v>
      </c>
      <c r="G71" s="27">
        <v>376</v>
      </c>
      <c r="H71" s="28"/>
    </row>
    <row r="72" customFormat="true" ht="21.6" customHeight="true" spans="1:8">
      <c r="A72" s="17">
        <v>55</v>
      </c>
      <c r="B72" s="17" t="s">
        <v>87</v>
      </c>
      <c r="C72" s="18">
        <f t="shared" si="2"/>
        <v>4341</v>
      </c>
      <c r="D72" s="18">
        <v>1237</v>
      </c>
      <c r="E72" s="18">
        <v>3104</v>
      </c>
      <c r="F72" s="27">
        <v>4114</v>
      </c>
      <c r="G72" s="27">
        <v>227</v>
      </c>
      <c r="H72" s="28"/>
    </row>
    <row r="73" customFormat="true" ht="21.6" customHeight="true" spans="1:8">
      <c r="A73" s="17">
        <v>56</v>
      </c>
      <c r="B73" s="17" t="s">
        <v>88</v>
      </c>
      <c r="C73" s="18">
        <f t="shared" si="2"/>
        <v>9285</v>
      </c>
      <c r="D73" s="18">
        <v>8191</v>
      </c>
      <c r="E73" s="18">
        <v>1094</v>
      </c>
      <c r="F73" s="27">
        <v>8696</v>
      </c>
      <c r="G73" s="27">
        <v>589</v>
      </c>
      <c r="H73" s="28"/>
    </row>
    <row r="74" customFormat="true" ht="21.6" customHeight="true" spans="1:8">
      <c r="A74" s="17">
        <v>57</v>
      </c>
      <c r="B74" s="17" t="s">
        <v>89</v>
      </c>
      <c r="C74" s="18">
        <f t="shared" si="2"/>
        <v>12927</v>
      </c>
      <c r="D74" s="18">
        <v>2288</v>
      </c>
      <c r="E74" s="18">
        <v>10639</v>
      </c>
      <c r="F74" s="27">
        <v>12263</v>
      </c>
      <c r="G74" s="27">
        <v>664</v>
      </c>
      <c r="H74" s="28"/>
    </row>
    <row r="75" customFormat="true" ht="21.6" customHeight="true" spans="1:8">
      <c r="A75" s="17">
        <v>58</v>
      </c>
      <c r="B75" s="17" t="s">
        <v>90</v>
      </c>
      <c r="C75" s="18">
        <f t="shared" si="2"/>
        <v>21591</v>
      </c>
      <c r="D75" s="18">
        <v>14349</v>
      </c>
      <c r="E75" s="18">
        <v>7242</v>
      </c>
      <c r="F75" s="27">
        <v>20085</v>
      </c>
      <c r="G75" s="27">
        <v>1506</v>
      </c>
      <c r="H75" s="28"/>
    </row>
    <row r="76" customFormat="true" ht="21.6" customHeight="true" spans="1:8">
      <c r="A76" s="17">
        <v>59</v>
      </c>
      <c r="B76" s="17" t="s">
        <v>91</v>
      </c>
      <c r="C76" s="18">
        <f t="shared" si="2"/>
        <v>3196</v>
      </c>
      <c r="D76" s="18">
        <v>835</v>
      </c>
      <c r="E76" s="18">
        <v>2361</v>
      </c>
      <c r="F76" s="27">
        <v>3090</v>
      </c>
      <c r="G76" s="27">
        <v>106</v>
      </c>
      <c r="H76" s="28"/>
    </row>
    <row r="77" s="1" customFormat="true" ht="21.6" customHeight="true" spans="1:87">
      <c r="A77" s="14" t="s">
        <v>92</v>
      </c>
      <c r="B77" s="15" t="s">
        <v>93</v>
      </c>
      <c r="C77" s="16">
        <f t="shared" si="2"/>
        <v>126621</v>
      </c>
      <c r="D77" s="16">
        <v>73682</v>
      </c>
      <c r="E77" s="16">
        <v>52939</v>
      </c>
      <c r="F77" s="25">
        <v>115793</v>
      </c>
      <c r="G77" s="25">
        <v>10828</v>
      </c>
      <c r="H77" s="24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</row>
    <row r="78" customFormat="true" ht="21.6" customHeight="true" spans="1:8">
      <c r="A78" s="17">
        <v>60</v>
      </c>
      <c r="B78" s="17" t="s">
        <v>94</v>
      </c>
      <c r="C78" s="18">
        <f t="shared" si="2"/>
        <v>2947</v>
      </c>
      <c r="D78" s="18">
        <v>1030</v>
      </c>
      <c r="E78" s="18">
        <v>1917</v>
      </c>
      <c r="F78" s="27">
        <v>2716</v>
      </c>
      <c r="G78" s="27">
        <v>231</v>
      </c>
      <c r="H78" s="28"/>
    </row>
    <row r="79" customFormat="true" ht="21.6" customHeight="true" spans="1:8">
      <c r="A79" s="17">
        <v>61</v>
      </c>
      <c r="B79" s="17" t="s">
        <v>95</v>
      </c>
      <c r="C79" s="18">
        <f t="shared" si="2"/>
        <v>9335</v>
      </c>
      <c r="D79" s="18">
        <v>1882</v>
      </c>
      <c r="E79" s="18">
        <v>7453</v>
      </c>
      <c r="F79" s="27">
        <v>8670</v>
      </c>
      <c r="G79" s="27">
        <v>665</v>
      </c>
      <c r="H79" s="28"/>
    </row>
    <row r="80" customFormat="true" ht="21.6" customHeight="true" spans="1:8">
      <c r="A80" s="17">
        <v>62</v>
      </c>
      <c r="B80" s="17" t="s">
        <v>96</v>
      </c>
      <c r="C80" s="18">
        <f t="shared" si="2"/>
        <v>11204</v>
      </c>
      <c r="D80" s="18">
        <v>10251</v>
      </c>
      <c r="E80" s="18">
        <v>953</v>
      </c>
      <c r="F80" s="27">
        <v>10056</v>
      </c>
      <c r="G80" s="27">
        <v>1148</v>
      </c>
      <c r="H80" s="28"/>
    </row>
    <row r="81" customFormat="true" ht="21.6" customHeight="true" spans="1:8">
      <c r="A81" s="17">
        <v>63</v>
      </c>
      <c r="B81" s="17" t="s">
        <v>97</v>
      </c>
      <c r="C81" s="18">
        <f t="shared" si="2"/>
        <v>19484</v>
      </c>
      <c r="D81" s="18">
        <v>17329</v>
      </c>
      <c r="E81" s="18">
        <v>2155</v>
      </c>
      <c r="F81" s="27">
        <v>17409</v>
      </c>
      <c r="G81" s="27">
        <v>2075</v>
      </c>
      <c r="H81" s="28"/>
    </row>
    <row r="82" customFormat="true" ht="21.6" customHeight="true" spans="1:8">
      <c r="A82" s="17">
        <v>64</v>
      </c>
      <c r="B82" s="17" t="s">
        <v>98</v>
      </c>
      <c r="C82" s="18">
        <f t="shared" si="2"/>
        <v>21474</v>
      </c>
      <c r="D82" s="18">
        <v>5199</v>
      </c>
      <c r="E82" s="18">
        <v>16275</v>
      </c>
      <c r="F82" s="27">
        <v>19978</v>
      </c>
      <c r="G82" s="27">
        <v>1496</v>
      </c>
      <c r="H82" s="28"/>
    </row>
    <row r="83" customFormat="true" ht="21.6" customHeight="true" spans="1:8">
      <c r="A83" s="17">
        <v>65</v>
      </c>
      <c r="B83" s="17" t="s">
        <v>99</v>
      </c>
      <c r="C83" s="18">
        <f t="shared" si="2"/>
        <v>11736</v>
      </c>
      <c r="D83" s="18">
        <v>3001</v>
      </c>
      <c r="E83" s="18">
        <v>8735</v>
      </c>
      <c r="F83" s="27">
        <v>10848</v>
      </c>
      <c r="G83" s="27">
        <v>888</v>
      </c>
      <c r="H83" s="28"/>
    </row>
    <row r="84" customFormat="true" ht="21.6" customHeight="true" spans="1:8">
      <c r="A84" s="17">
        <v>66</v>
      </c>
      <c r="B84" s="17" t="s">
        <v>100</v>
      </c>
      <c r="C84" s="18">
        <f t="shared" si="2"/>
        <v>25372</v>
      </c>
      <c r="D84" s="18">
        <v>19359</v>
      </c>
      <c r="E84" s="18">
        <v>6013</v>
      </c>
      <c r="F84" s="27">
        <v>24024</v>
      </c>
      <c r="G84" s="27">
        <v>1348</v>
      </c>
      <c r="H84" s="28"/>
    </row>
    <row r="85" customFormat="true" ht="21.6" customHeight="true" spans="1:8">
      <c r="A85" s="17">
        <v>67</v>
      </c>
      <c r="B85" s="17" t="s">
        <v>101</v>
      </c>
      <c r="C85" s="18">
        <f t="shared" si="2"/>
        <v>9806</v>
      </c>
      <c r="D85" s="18">
        <v>3288</v>
      </c>
      <c r="E85" s="18">
        <v>6518</v>
      </c>
      <c r="F85" s="27">
        <v>8857</v>
      </c>
      <c r="G85" s="27">
        <v>949</v>
      </c>
      <c r="H85" s="28"/>
    </row>
    <row r="86" customFormat="true" ht="21.6" customHeight="true" spans="1:8">
      <c r="A86" s="17">
        <v>68</v>
      </c>
      <c r="B86" s="17" t="s">
        <v>102</v>
      </c>
      <c r="C86" s="18">
        <f t="shared" si="2"/>
        <v>15263</v>
      </c>
      <c r="D86" s="18">
        <v>12343</v>
      </c>
      <c r="E86" s="18">
        <v>2920</v>
      </c>
      <c r="F86" s="27">
        <v>13235</v>
      </c>
      <c r="G86" s="27">
        <v>2028</v>
      </c>
      <c r="H86" s="28"/>
    </row>
    <row r="87" s="1" customFormat="true" ht="21.6" customHeight="true" spans="1:87">
      <c r="A87" s="14" t="s">
        <v>103</v>
      </c>
      <c r="B87" s="15" t="s">
        <v>104</v>
      </c>
      <c r="C87" s="16">
        <f t="shared" si="2"/>
        <v>36775</v>
      </c>
      <c r="D87" s="16">
        <v>12845</v>
      </c>
      <c r="E87" s="16">
        <v>23930</v>
      </c>
      <c r="F87" s="25">
        <v>33829</v>
      </c>
      <c r="G87" s="25">
        <v>2946</v>
      </c>
      <c r="H87" s="24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</row>
    <row r="88" customFormat="true" ht="21.6" customHeight="true" spans="1:8">
      <c r="A88" s="17">
        <v>69</v>
      </c>
      <c r="B88" s="17" t="s">
        <v>105</v>
      </c>
      <c r="C88" s="18">
        <f t="shared" si="2"/>
        <v>18162</v>
      </c>
      <c r="D88" s="18">
        <v>6779</v>
      </c>
      <c r="E88" s="18">
        <v>11383</v>
      </c>
      <c r="F88" s="27">
        <v>16369</v>
      </c>
      <c r="G88" s="27">
        <v>1793</v>
      </c>
      <c r="H88" s="28"/>
    </row>
    <row r="89" customFormat="true" ht="21.6" customHeight="true" spans="1:8">
      <c r="A89" s="17">
        <v>70</v>
      </c>
      <c r="B89" s="17" t="s">
        <v>106</v>
      </c>
      <c r="C89" s="18">
        <f t="shared" si="2"/>
        <v>5682</v>
      </c>
      <c r="D89" s="18">
        <v>1316</v>
      </c>
      <c r="E89" s="18">
        <v>4366</v>
      </c>
      <c r="F89" s="27">
        <v>5424</v>
      </c>
      <c r="G89" s="27">
        <v>258</v>
      </c>
      <c r="H89" s="28"/>
    </row>
    <row r="90" customFormat="true" ht="21.6" customHeight="true" spans="1:8">
      <c r="A90" s="17">
        <v>71</v>
      </c>
      <c r="B90" s="17" t="s">
        <v>107</v>
      </c>
      <c r="C90" s="18">
        <f t="shared" si="2"/>
        <v>3297</v>
      </c>
      <c r="D90" s="18">
        <v>827</v>
      </c>
      <c r="E90" s="18">
        <v>2470</v>
      </c>
      <c r="F90" s="27">
        <v>3205</v>
      </c>
      <c r="G90" s="27">
        <v>92</v>
      </c>
      <c r="H90" s="28"/>
    </row>
    <row r="91" customFormat="true" ht="21.6" customHeight="true" spans="1:8">
      <c r="A91" s="17">
        <v>72</v>
      </c>
      <c r="B91" s="17" t="s">
        <v>108</v>
      </c>
      <c r="C91" s="18">
        <f t="shared" si="2"/>
        <v>3750</v>
      </c>
      <c r="D91" s="18">
        <v>1736</v>
      </c>
      <c r="E91" s="18">
        <v>2014</v>
      </c>
      <c r="F91" s="27">
        <v>3376</v>
      </c>
      <c r="G91" s="27">
        <v>374</v>
      </c>
      <c r="H91" s="28"/>
    </row>
    <row r="92" customFormat="true" ht="21.6" customHeight="true" spans="1:8">
      <c r="A92" s="17">
        <v>73</v>
      </c>
      <c r="B92" s="17" t="s">
        <v>109</v>
      </c>
      <c r="C92" s="18">
        <f t="shared" si="2"/>
        <v>2917</v>
      </c>
      <c r="D92" s="18">
        <v>1465</v>
      </c>
      <c r="E92" s="18">
        <v>1452</v>
      </c>
      <c r="F92" s="27">
        <v>2597</v>
      </c>
      <c r="G92" s="27">
        <v>320</v>
      </c>
      <c r="H92" s="28"/>
    </row>
    <row r="93" customFormat="true" ht="21.6" customHeight="true" spans="1:8">
      <c r="A93" s="17">
        <v>74</v>
      </c>
      <c r="B93" s="17" t="s">
        <v>110</v>
      </c>
      <c r="C93" s="18">
        <f t="shared" si="2"/>
        <v>2967</v>
      </c>
      <c r="D93" s="18">
        <v>722</v>
      </c>
      <c r="E93" s="18">
        <v>2245</v>
      </c>
      <c r="F93" s="27">
        <v>2858</v>
      </c>
      <c r="G93" s="27">
        <v>109</v>
      </c>
      <c r="H93" s="28"/>
    </row>
    <row r="94" s="1" customFormat="true" ht="21.6" customHeight="true" spans="1:87">
      <c r="A94" s="14" t="s">
        <v>111</v>
      </c>
      <c r="B94" s="15" t="s">
        <v>112</v>
      </c>
      <c r="C94" s="16">
        <f t="shared" si="2"/>
        <v>107250</v>
      </c>
      <c r="D94" s="16">
        <v>41890</v>
      </c>
      <c r="E94" s="16">
        <v>65360</v>
      </c>
      <c r="F94" s="25">
        <v>98554</v>
      </c>
      <c r="G94" s="25">
        <v>8696</v>
      </c>
      <c r="H94" s="2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</row>
    <row r="95" customFormat="true" ht="21.6" customHeight="true" spans="1:8">
      <c r="A95" s="17">
        <v>75</v>
      </c>
      <c r="B95" s="17" t="s">
        <v>113</v>
      </c>
      <c r="C95" s="18">
        <f t="shared" si="2"/>
        <v>7002</v>
      </c>
      <c r="D95" s="18">
        <v>1987</v>
      </c>
      <c r="E95" s="18">
        <v>5015</v>
      </c>
      <c r="F95" s="27">
        <v>6471</v>
      </c>
      <c r="G95" s="27">
        <v>531</v>
      </c>
      <c r="H95" s="28"/>
    </row>
    <row r="96" customFormat="true" ht="21.6" customHeight="true" spans="1:8">
      <c r="A96" s="17">
        <v>76</v>
      </c>
      <c r="B96" s="17" t="s">
        <v>114</v>
      </c>
      <c r="C96" s="18">
        <f t="shared" si="2"/>
        <v>5337</v>
      </c>
      <c r="D96" s="18">
        <v>1080</v>
      </c>
      <c r="E96" s="18">
        <v>4257</v>
      </c>
      <c r="F96" s="27">
        <v>5054</v>
      </c>
      <c r="G96" s="27">
        <v>283</v>
      </c>
      <c r="H96" s="28"/>
    </row>
    <row r="97" customFormat="true" ht="21.6" customHeight="true" spans="1:8">
      <c r="A97" s="17">
        <v>77</v>
      </c>
      <c r="B97" s="17" t="s">
        <v>115</v>
      </c>
      <c r="C97" s="18">
        <f t="shared" si="2"/>
        <v>14948</v>
      </c>
      <c r="D97" s="18">
        <v>4921</v>
      </c>
      <c r="E97" s="18">
        <v>10027</v>
      </c>
      <c r="F97" s="27">
        <v>13615</v>
      </c>
      <c r="G97" s="27">
        <v>1333</v>
      </c>
      <c r="H97" s="28"/>
    </row>
    <row r="98" customFormat="true" ht="21.6" customHeight="true" spans="1:8">
      <c r="A98" s="17">
        <v>78</v>
      </c>
      <c r="B98" s="17" t="s">
        <v>116</v>
      </c>
      <c r="C98" s="18">
        <f t="shared" si="2"/>
        <v>7069</v>
      </c>
      <c r="D98" s="18">
        <v>1904</v>
      </c>
      <c r="E98" s="18">
        <v>5165</v>
      </c>
      <c r="F98" s="27">
        <v>6408</v>
      </c>
      <c r="G98" s="27">
        <v>661</v>
      </c>
      <c r="H98" s="28"/>
    </row>
    <row r="99" customFormat="true" ht="21.6" customHeight="true" spans="1:8">
      <c r="A99" s="17">
        <v>79</v>
      </c>
      <c r="B99" s="17" t="s">
        <v>117</v>
      </c>
      <c r="C99" s="18">
        <f t="shared" si="2"/>
        <v>6741</v>
      </c>
      <c r="D99" s="18">
        <v>1549</v>
      </c>
      <c r="E99" s="18">
        <v>5192</v>
      </c>
      <c r="F99" s="27">
        <v>6307</v>
      </c>
      <c r="G99" s="27">
        <v>434</v>
      </c>
      <c r="H99" s="28"/>
    </row>
    <row r="100" customFormat="true" ht="21.6" customHeight="true" spans="1:8">
      <c r="A100" s="17">
        <v>80</v>
      </c>
      <c r="B100" s="17" t="s">
        <v>118</v>
      </c>
      <c r="C100" s="18">
        <f t="shared" si="2"/>
        <v>12470</v>
      </c>
      <c r="D100" s="18">
        <v>4706</v>
      </c>
      <c r="E100" s="18">
        <v>7764</v>
      </c>
      <c r="F100" s="27">
        <v>11655</v>
      </c>
      <c r="G100" s="27">
        <v>815</v>
      </c>
      <c r="H100" s="28"/>
    </row>
    <row r="101" customFormat="true" ht="21.6" customHeight="true" spans="1:8">
      <c r="A101" s="17">
        <v>81</v>
      </c>
      <c r="B101" s="17" t="s">
        <v>119</v>
      </c>
      <c r="C101" s="18">
        <f t="shared" si="2"/>
        <v>10554</v>
      </c>
      <c r="D101" s="18">
        <v>3501</v>
      </c>
      <c r="E101" s="18">
        <v>7053</v>
      </c>
      <c r="F101" s="27">
        <v>9920</v>
      </c>
      <c r="G101" s="27">
        <v>634</v>
      </c>
      <c r="H101" s="28"/>
    </row>
    <row r="102" customFormat="true" ht="21.6" customHeight="true" spans="1:8">
      <c r="A102" s="17">
        <v>82</v>
      </c>
      <c r="B102" s="17" t="s">
        <v>120</v>
      </c>
      <c r="C102" s="18">
        <f t="shared" si="2"/>
        <v>14486</v>
      </c>
      <c r="D102" s="18">
        <v>5755</v>
      </c>
      <c r="E102" s="18">
        <v>8731</v>
      </c>
      <c r="F102" s="27">
        <v>11865</v>
      </c>
      <c r="G102" s="27">
        <v>2621</v>
      </c>
      <c r="H102" s="28"/>
    </row>
    <row r="103" customFormat="true" ht="21.6" customHeight="true" spans="1:8">
      <c r="A103" s="17">
        <v>83</v>
      </c>
      <c r="B103" s="17" t="s">
        <v>121</v>
      </c>
      <c r="C103" s="18">
        <f t="shared" ref="C103:C141" si="3">D103+E103</f>
        <v>15295</v>
      </c>
      <c r="D103" s="18">
        <v>4157</v>
      </c>
      <c r="E103" s="18">
        <v>11138</v>
      </c>
      <c r="F103" s="27">
        <v>14520</v>
      </c>
      <c r="G103" s="27">
        <v>775</v>
      </c>
      <c r="H103" s="28"/>
    </row>
    <row r="104" customFormat="true" ht="21.6" customHeight="true" spans="1:8">
      <c r="A104" s="17">
        <v>84</v>
      </c>
      <c r="B104" s="17" t="s">
        <v>122</v>
      </c>
      <c r="C104" s="18">
        <f t="shared" si="3"/>
        <v>13348</v>
      </c>
      <c r="D104" s="18">
        <v>12330</v>
      </c>
      <c r="E104" s="18">
        <v>1018</v>
      </c>
      <c r="F104" s="27">
        <v>12739</v>
      </c>
      <c r="G104" s="27">
        <v>609</v>
      </c>
      <c r="H104" s="28"/>
    </row>
    <row r="105" s="1" customFormat="true" ht="21.6" customHeight="true" spans="1:87">
      <c r="A105" s="14" t="s">
        <v>123</v>
      </c>
      <c r="B105" s="15" t="s">
        <v>124</v>
      </c>
      <c r="C105" s="16">
        <f t="shared" si="3"/>
        <v>64155</v>
      </c>
      <c r="D105" s="16">
        <v>24598</v>
      </c>
      <c r="E105" s="16">
        <v>39557</v>
      </c>
      <c r="F105" s="25">
        <v>59385</v>
      </c>
      <c r="G105" s="25">
        <v>4770</v>
      </c>
      <c r="H105" s="24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</row>
    <row r="106" customFormat="true" ht="21.6" customHeight="true" spans="1:8">
      <c r="A106" s="17">
        <v>85</v>
      </c>
      <c r="B106" s="17" t="s">
        <v>125</v>
      </c>
      <c r="C106" s="18">
        <f t="shared" si="3"/>
        <v>5006</v>
      </c>
      <c r="D106" s="18">
        <v>1546</v>
      </c>
      <c r="E106" s="18">
        <v>3460</v>
      </c>
      <c r="F106" s="27">
        <v>4805</v>
      </c>
      <c r="G106" s="27">
        <v>201</v>
      </c>
      <c r="H106" s="28"/>
    </row>
    <row r="107" customFormat="true" ht="21.6" customHeight="true" spans="1:8">
      <c r="A107" s="17">
        <v>86</v>
      </c>
      <c r="B107" s="17" t="s">
        <v>126</v>
      </c>
      <c r="C107" s="18">
        <f t="shared" si="3"/>
        <v>10926</v>
      </c>
      <c r="D107" s="18">
        <v>9576</v>
      </c>
      <c r="E107" s="18">
        <v>1350</v>
      </c>
      <c r="F107" s="27">
        <v>10259</v>
      </c>
      <c r="G107" s="27">
        <v>667</v>
      </c>
      <c r="H107" s="28"/>
    </row>
    <row r="108" customFormat="true" ht="21.6" customHeight="true" spans="1:8">
      <c r="A108" s="17">
        <v>87</v>
      </c>
      <c r="B108" s="17" t="s">
        <v>127</v>
      </c>
      <c r="C108" s="18">
        <f t="shared" si="3"/>
        <v>17065</v>
      </c>
      <c r="D108" s="18">
        <v>4861</v>
      </c>
      <c r="E108" s="18">
        <v>12204</v>
      </c>
      <c r="F108" s="27">
        <v>15716</v>
      </c>
      <c r="G108" s="27">
        <v>1349</v>
      </c>
      <c r="H108" s="28"/>
    </row>
    <row r="109" customFormat="true" ht="21.6" customHeight="true" spans="1:8">
      <c r="A109" s="17">
        <v>88</v>
      </c>
      <c r="B109" s="17" t="s">
        <v>128</v>
      </c>
      <c r="C109" s="18">
        <f t="shared" si="3"/>
        <v>12550</v>
      </c>
      <c r="D109" s="18">
        <v>3605</v>
      </c>
      <c r="E109" s="18">
        <v>8945</v>
      </c>
      <c r="F109" s="27">
        <v>11124</v>
      </c>
      <c r="G109" s="27">
        <v>1426</v>
      </c>
      <c r="H109" s="28"/>
    </row>
    <row r="110" customFormat="true" ht="21.6" customHeight="true" spans="1:8">
      <c r="A110" s="17">
        <v>89</v>
      </c>
      <c r="B110" s="17" t="s">
        <v>129</v>
      </c>
      <c r="C110" s="18">
        <f t="shared" si="3"/>
        <v>14531</v>
      </c>
      <c r="D110" s="18">
        <v>3610</v>
      </c>
      <c r="E110" s="18">
        <v>10921</v>
      </c>
      <c r="F110" s="27">
        <v>13839</v>
      </c>
      <c r="G110" s="27">
        <v>692</v>
      </c>
      <c r="H110" s="28"/>
    </row>
    <row r="111" customFormat="true" ht="21.6" customHeight="true" spans="1:8">
      <c r="A111" s="17">
        <v>90</v>
      </c>
      <c r="B111" s="17" t="s">
        <v>130</v>
      </c>
      <c r="C111" s="18">
        <f t="shared" si="3"/>
        <v>4077</v>
      </c>
      <c r="D111" s="18">
        <v>1400</v>
      </c>
      <c r="E111" s="18">
        <v>2677</v>
      </c>
      <c r="F111" s="27">
        <v>3642</v>
      </c>
      <c r="G111" s="27">
        <v>435</v>
      </c>
      <c r="H111" s="28"/>
    </row>
    <row r="112" s="1" customFormat="true" ht="21.6" customHeight="true" spans="1:87">
      <c r="A112" s="14" t="s">
        <v>131</v>
      </c>
      <c r="B112" s="15" t="s">
        <v>132</v>
      </c>
      <c r="C112" s="16">
        <f t="shared" si="3"/>
        <v>136009</v>
      </c>
      <c r="D112" s="16">
        <v>80190</v>
      </c>
      <c r="E112" s="16">
        <v>55819</v>
      </c>
      <c r="F112" s="25">
        <v>126238</v>
      </c>
      <c r="G112" s="25">
        <v>9771</v>
      </c>
      <c r="H112" s="24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</row>
    <row r="113" customFormat="true" ht="21.6" customHeight="true" spans="1:8">
      <c r="A113" s="17">
        <v>91</v>
      </c>
      <c r="B113" s="17" t="s">
        <v>133</v>
      </c>
      <c r="C113" s="18">
        <f t="shared" si="3"/>
        <v>5407</v>
      </c>
      <c r="D113" s="18">
        <v>1968</v>
      </c>
      <c r="E113" s="18">
        <v>3439</v>
      </c>
      <c r="F113" s="27">
        <v>4592</v>
      </c>
      <c r="G113" s="27">
        <v>815</v>
      </c>
      <c r="H113" s="28"/>
    </row>
    <row r="114" customFormat="true" ht="21.6" customHeight="true" spans="1:8">
      <c r="A114" s="17">
        <v>92</v>
      </c>
      <c r="B114" s="17" t="s">
        <v>134</v>
      </c>
      <c r="C114" s="18">
        <f t="shared" si="3"/>
        <v>16949</v>
      </c>
      <c r="D114" s="18">
        <v>5272</v>
      </c>
      <c r="E114" s="18">
        <v>11677</v>
      </c>
      <c r="F114" s="27">
        <v>14896</v>
      </c>
      <c r="G114" s="27">
        <v>2053</v>
      </c>
      <c r="H114" s="28"/>
    </row>
    <row r="115" customFormat="true" ht="21.6" customHeight="true" spans="1:8">
      <c r="A115" s="17">
        <v>93</v>
      </c>
      <c r="B115" s="17" t="s">
        <v>135</v>
      </c>
      <c r="C115" s="18">
        <f t="shared" si="3"/>
        <v>37348</v>
      </c>
      <c r="D115" s="18">
        <v>35140</v>
      </c>
      <c r="E115" s="18">
        <v>2208</v>
      </c>
      <c r="F115" s="27">
        <v>35293</v>
      </c>
      <c r="G115" s="27">
        <v>2055</v>
      </c>
      <c r="H115" s="28"/>
    </row>
    <row r="116" customFormat="true" ht="21.6" customHeight="true" spans="1:8">
      <c r="A116" s="17">
        <v>94</v>
      </c>
      <c r="B116" s="17" t="s">
        <v>136</v>
      </c>
      <c r="C116" s="18">
        <f t="shared" si="3"/>
        <v>11244</v>
      </c>
      <c r="D116" s="18">
        <v>3980</v>
      </c>
      <c r="E116" s="18">
        <v>7264</v>
      </c>
      <c r="F116" s="27">
        <v>9255</v>
      </c>
      <c r="G116" s="27">
        <v>1989</v>
      </c>
      <c r="H116" s="28"/>
    </row>
    <row r="117" customFormat="true" ht="21.6" customHeight="true" spans="1:8">
      <c r="A117" s="17">
        <v>95</v>
      </c>
      <c r="B117" s="17" t="s">
        <v>137</v>
      </c>
      <c r="C117" s="18">
        <f t="shared" si="3"/>
        <v>13297</v>
      </c>
      <c r="D117" s="18">
        <v>2301</v>
      </c>
      <c r="E117" s="18">
        <v>10996</v>
      </c>
      <c r="F117" s="27">
        <v>13175</v>
      </c>
      <c r="G117" s="27">
        <v>122</v>
      </c>
      <c r="H117" s="28"/>
    </row>
    <row r="118" customFormat="true" ht="21.6" customHeight="true" spans="1:8">
      <c r="A118" s="17">
        <v>96</v>
      </c>
      <c r="B118" s="17" t="s">
        <v>138</v>
      </c>
      <c r="C118" s="18">
        <f t="shared" si="3"/>
        <v>22611</v>
      </c>
      <c r="D118" s="18">
        <v>8733</v>
      </c>
      <c r="E118" s="18">
        <v>13878</v>
      </c>
      <c r="F118" s="27">
        <v>21373</v>
      </c>
      <c r="G118" s="27">
        <v>1238</v>
      </c>
      <c r="H118" s="28"/>
    </row>
    <row r="119" customFormat="true" ht="21.6" customHeight="true" spans="1:8">
      <c r="A119" s="17">
        <v>97</v>
      </c>
      <c r="B119" s="17" t="s">
        <v>139</v>
      </c>
      <c r="C119" s="18">
        <f t="shared" si="3"/>
        <v>29153</v>
      </c>
      <c r="D119" s="18">
        <v>22796</v>
      </c>
      <c r="E119" s="18">
        <v>6357</v>
      </c>
      <c r="F119" s="27">
        <v>27654</v>
      </c>
      <c r="G119" s="27">
        <v>1499</v>
      </c>
      <c r="H119" s="28"/>
    </row>
    <row r="120" s="1" customFormat="true" ht="21.6" customHeight="true" spans="1:87">
      <c r="A120" s="14" t="s">
        <v>140</v>
      </c>
      <c r="B120" s="15" t="s">
        <v>141</v>
      </c>
      <c r="C120" s="16">
        <f t="shared" si="3"/>
        <v>33233</v>
      </c>
      <c r="D120" s="16">
        <v>8218</v>
      </c>
      <c r="E120" s="16">
        <v>25015</v>
      </c>
      <c r="F120" s="25">
        <v>30308</v>
      </c>
      <c r="G120" s="25">
        <v>2925</v>
      </c>
      <c r="H120" s="24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</row>
    <row r="121" customFormat="true" ht="21.6" customHeight="true" spans="1:8">
      <c r="A121" s="17">
        <v>98</v>
      </c>
      <c r="B121" s="17" t="s">
        <v>142</v>
      </c>
      <c r="C121" s="18">
        <f t="shared" si="3"/>
        <v>2830</v>
      </c>
      <c r="D121" s="18">
        <v>506</v>
      </c>
      <c r="E121" s="18">
        <v>2324</v>
      </c>
      <c r="F121" s="27">
        <v>2674</v>
      </c>
      <c r="G121" s="27">
        <v>156</v>
      </c>
      <c r="H121" s="28"/>
    </row>
    <row r="122" customFormat="true" ht="21.6" customHeight="true" spans="1:8">
      <c r="A122" s="17">
        <v>99</v>
      </c>
      <c r="B122" s="17" t="s">
        <v>143</v>
      </c>
      <c r="C122" s="18">
        <f t="shared" si="3"/>
        <v>3635</v>
      </c>
      <c r="D122" s="18">
        <v>805</v>
      </c>
      <c r="E122" s="18">
        <v>2830</v>
      </c>
      <c r="F122" s="27">
        <v>3250</v>
      </c>
      <c r="G122" s="27">
        <v>385</v>
      </c>
      <c r="H122" s="28"/>
    </row>
    <row r="123" customFormat="true" ht="21.6" customHeight="true" spans="1:8">
      <c r="A123" s="17">
        <v>100</v>
      </c>
      <c r="B123" s="17" t="s">
        <v>144</v>
      </c>
      <c r="C123" s="18">
        <f t="shared" si="3"/>
        <v>5772</v>
      </c>
      <c r="D123" s="18">
        <v>1564</v>
      </c>
      <c r="E123" s="18">
        <v>4208</v>
      </c>
      <c r="F123" s="27">
        <v>5464</v>
      </c>
      <c r="G123" s="27">
        <v>308</v>
      </c>
      <c r="H123" s="28"/>
    </row>
    <row r="124" customFormat="true" ht="21.6" customHeight="true" spans="1:8">
      <c r="A124" s="17">
        <v>101</v>
      </c>
      <c r="B124" s="17" t="s">
        <v>145</v>
      </c>
      <c r="C124" s="18">
        <f t="shared" si="3"/>
        <v>7126</v>
      </c>
      <c r="D124" s="18">
        <v>1925</v>
      </c>
      <c r="E124" s="18">
        <v>5201</v>
      </c>
      <c r="F124" s="27">
        <v>6122</v>
      </c>
      <c r="G124" s="27">
        <v>1004</v>
      </c>
      <c r="H124" s="28"/>
    </row>
    <row r="125" customFormat="true" ht="21.6" customHeight="true" spans="1:8">
      <c r="A125" s="17">
        <v>102</v>
      </c>
      <c r="B125" s="17" t="s">
        <v>146</v>
      </c>
      <c r="C125" s="18">
        <f t="shared" si="3"/>
        <v>3964</v>
      </c>
      <c r="D125" s="18">
        <v>1555</v>
      </c>
      <c r="E125" s="18">
        <v>2409</v>
      </c>
      <c r="F125" s="27">
        <v>3777</v>
      </c>
      <c r="G125" s="27">
        <v>187</v>
      </c>
      <c r="H125" s="28"/>
    </row>
    <row r="126" customFormat="true" ht="21.6" customHeight="true" spans="1:8">
      <c r="A126" s="17">
        <v>103</v>
      </c>
      <c r="B126" s="17" t="s">
        <v>147</v>
      </c>
      <c r="C126" s="18">
        <f t="shared" si="3"/>
        <v>4656</v>
      </c>
      <c r="D126" s="18">
        <v>670</v>
      </c>
      <c r="E126" s="18">
        <v>3986</v>
      </c>
      <c r="F126" s="27">
        <v>4266</v>
      </c>
      <c r="G126" s="27">
        <v>390</v>
      </c>
      <c r="H126" s="28"/>
    </row>
    <row r="127" customFormat="true" ht="21.6" customHeight="true" spans="1:8">
      <c r="A127" s="17">
        <v>104</v>
      </c>
      <c r="B127" s="17" t="s">
        <v>148</v>
      </c>
      <c r="C127" s="18">
        <f t="shared" si="3"/>
        <v>2370</v>
      </c>
      <c r="D127" s="18">
        <v>130</v>
      </c>
      <c r="E127" s="18">
        <v>2240</v>
      </c>
      <c r="F127" s="27">
        <v>2240</v>
      </c>
      <c r="G127" s="27">
        <v>130</v>
      </c>
      <c r="H127" s="28"/>
    </row>
    <row r="128" customFormat="true" ht="21.6" customHeight="true" spans="1:8">
      <c r="A128" s="17">
        <v>105</v>
      </c>
      <c r="B128" s="17" t="s">
        <v>149</v>
      </c>
      <c r="C128" s="18">
        <f t="shared" si="3"/>
        <v>2880</v>
      </c>
      <c r="D128" s="18">
        <v>1063</v>
      </c>
      <c r="E128" s="18">
        <v>1817</v>
      </c>
      <c r="F128" s="27">
        <v>2515</v>
      </c>
      <c r="G128" s="27">
        <v>365</v>
      </c>
      <c r="H128" s="28"/>
    </row>
    <row r="129" s="1" customFormat="true" ht="21.6" customHeight="true" spans="1:87">
      <c r="A129" s="14" t="s">
        <v>150</v>
      </c>
      <c r="B129" s="15" t="s">
        <v>151</v>
      </c>
      <c r="C129" s="16">
        <f t="shared" si="3"/>
        <v>135935</v>
      </c>
      <c r="D129" s="16">
        <v>99621</v>
      </c>
      <c r="E129" s="16">
        <v>36314</v>
      </c>
      <c r="F129" s="25">
        <v>127596</v>
      </c>
      <c r="G129" s="25">
        <v>8339</v>
      </c>
      <c r="H129" s="24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</row>
    <row r="130" customFormat="true" ht="21.6" customHeight="true" spans="1:8">
      <c r="A130" s="17">
        <v>106</v>
      </c>
      <c r="B130" s="17" t="s">
        <v>152</v>
      </c>
      <c r="C130" s="18">
        <f t="shared" si="3"/>
        <v>23981</v>
      </c>
      <c r="D130" s="18">
        <v>8790</v>
      </c>
      <c r="E130" s="18">
        <v>15191</v>
      </c>
      <c r="F130" s="27">
        <v>22709</v>
      </c>
      <c r="G130" s="27">
        <v>1272</v>
      </c>
      <c r="H130" s="28"/>
    </row>
    <row r="131" customFormat="true" ht="21.6" customHeight="true" spans="1:8">
      <c r="A131" s="17">
        <v>107</v>
      </c>
      <c r="B131" s="17" t="s">
        <v>153</v>
      </c>
      <c r="C131" s="18">
        <f t="shared" si="3"/>
        <v>19177</v>
      </c>
      <c r="D131" s="18">
        <v>17252</v>
      </c>
      <c r="E131" s="18">
        <v>1925</v>
      </c>
      <c r="F131" s="27">
        <v>18153</v>
      </c>
      <c r="G131" s="27">
        <v>1024</v>
      </c>
      <c r="H131" s="28"/>
    </row>
    <row r="132" customFormat="true" ht="21.6" customHeight="true" spans="1:8">
      <c r="A132" s="17">
        <v>108</v>
      </c>
      <c r="B132" s="17" t="s">
        <v>154</v>
      </c>
      <c r="C132" s="18">
        <f t="shared" si="3"/>
        <v>34211</v>
      </c>
      <c r="D132" s="18">
        <v>27301</v>
      </c>
      <c r="E132" s="18">
        <v>6910</v>
      </c>
      <c r="F132" s="27">
        <v>32293</v>
      </c>
      <c r="G132" s="27">
        <v>1918</v>
      </c>
      <c r="H132" s="28"/>
    </row>
    <row r="133" customFormat="true" ht="21.6" customHeight="true" spans="1:8">
      <c r="A133" s="17">
        <v>109</v>
      </c>
      <c r="B133" s="17" t="s">
        <v>155</v>
      </c>
      <c r="C133" s="18">
        <f t="shared" si="3"/>
        <v>26640</v>
      </c>
      <c r="D133" s="18">
        <v>20539</v>
      </c>
      <c r="E133" s="18">
        <v>6101</v>
      </c>
      <c r="F133" s="27">
        <v>24602</v>
      </c>
      <c r="G133" s="27">
        <v>2038</v>
      </c>
      <c r="H133" s="28"/>
    </row>
    <row r="134" customFormat="true" ht="21.6" customHeight="true" spans="1:8">
      <c r="A134" s="17">
        <v>110</v>
      </c>
      <c r="B134" s="17" t="s">
        <v>156</v>
      </c>
      <c r="C134" s="18">
        <f t="shared" si="3"/>
        <v>31926</v>
      </c>
      <c r="D134" s="18">
        <v>25739</v>
      </c>
      <c r="E134" s="18">
        <v>6187</v>
      </c>
      <c r="F134" s="27">
        <v>29839</v>
      </c>
      <c r="G134" s="27">
        <v>2087</v>
      </c>
      <c r="H134" s="28"/>
    </row>
    <row r="135" s="1" customFormat="true" ht="21.6" customHeight="true" spans="1:87">
      <c r="A135" s="14" t="s">
        <v>157</v>
      </c>
      <c r="B135" s="15" t="s">
        <v>158</v>
      </c>
      <c r="C135" s="16">
        <f t="shared" si="3"/>
        <v>41767</v>
      </c>
      <c r="D135" s="16">
        <v>11098</v>
      </c>
      <c r="E135" s="16">
        <v>30669</v>
      </c>
      <c r="F135" s="25">
        <v>37733</v>
      </c>
      <c r="G135" s="25">
        <v>4034</v>
      </c>
      <c r="H135" s="24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</row>
    <row r="136" customFormat="true" ht="21.6" customHeight="true" spans="1:8">
      <c r="A136" s="17">
        <v>111</v>
      </c>
      <c r="B136" s="17" t="s">
        <v>159</v>
      </c>
      <c r="C136" s="18">
        <f t="shared" si="3"/>
        <v>10305</v>
      </c>
      <c r="D136" s="18">
        <v>2796</v>
      </c>
      <c r="E136" s="18">
        <v>7509</v>
      </c>
      <c r="F136" s="27">
        <v>9601</v>
      </c>
      <c r="G136" s="27">
        <v>704</v>
      </c>
      <c r="H136" s="28"/>
    </row>
    <row r="137" customFormat="true" ht="21.6" customHeight="true" spans="1:8">
      <c r="A137" s="17">
        <v>112</v>
      </c>
      <c r="B137" s="17" t="s">
        <v>160</v>
      </c>
      <c r="C137" s="18">
        <f t="shared" si="3"/>
        <v>19493</v>
      </c>
      <c r="D137" s="18">
        <v>5646</v>
      </c>
      <c r="E137" s="18">
        <v>13847</v>
      </c>
      <c r="F137" s="27">
        <v>17316</v>
      </c>
      <c r="G137" s="27">
        <v>2177</v>
      </c>
      <c r="H137" s="28"/>
    </row>
    <row r="138" customFormat="true" ht="21.6" customHeight="true" spans="1:8">
      <c r="A138" s="17">
        <v>113</v>
      </c>
      <c r="B138" s="17" t="s">
        <v>161</v>
      </c>
      <c r="C138" s="18">
        <f t="shared" si="3"/>
        <v>11969</v>
      </c>
      <c r="D138" s="18">
        <v>2656</v>
      </c>
      <c r="E138" s="18">
        <v>9313</v>
      </c>
      <c r="F138" s="27">
        <v>10816</v>
      </c>
      <c r="G138" s="27">
        <v>1153</v>
      </c>
      <c r="H138" s="28"/>
    </row>
    <row r="139" s="1" customFormat="true" ht="21.6" customHeight="true" spans="1:87">
      <c r="A139" s="14" t="s">
        <v>162</v>
      </c>
      <c r="B139" s="15" t="s">
        <v>163</v>
      </c>
      <c r="C139" s="16">
        <f t="shared" si="3"/>
        <v>150597</v>
      </c>
      <c r="D139" s="16">
        <v>106630</v>
      </c>
      <c r="E139" s="16">
        <v>43967</v>
      </c>
      <c r="F139" s="25">
        <v>142507</v>
      </c>
      <c r="G139" s="25">
        <v>8090</v>
      </c>
      <c r="H139" s="24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</row>
    <row r="140" s="1" customFormat="true" ht="21.6" customHeight="true" spans="1:87">
      <c r="A140" s="14" t="s">
        <v>164</v>
      </c>
      <c r="B140" s="15" t="s">
        <v>165</v>
      </c>
      <c r="C140" s="16">
        <f t="shared" si="3"/>
        <v>252378</v>
      </c>
      <c r="D140" s="16">
        <v>195999</v>
      </c>
      <c r="E140" s="16">
        <v>56379</v>
      </c>
      <c r="F140" s="25">
        <v>238392</v>
      </c>
      <c r="G140" s="25">
        <v>13986</v>
      </c>
      <c r="H140" s="24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</row>
    <row r="141" s="1" customFormat="true" ht="21.6" customHeight="true" spans="1:87">
      <c r="A141" s="14" t="s">
        <v>166</v>
      </c>
      <c r="B141" s="15" t="s">
        <v>167</v>
      </c>
      <c r="C141" s="16">
        <f t="shared" si="3"/>
        <v>584896</v>
      </c>
      <c r="D141" s="16">
        <v>534916</v>
      </c>
      <c r="E141" s="16">
        <v>49980</v>
      </c>
      <c r="F141" s="25">
        <v>555858</v>
      </c>
      <c r="G141" s="25">
        <v>29038</v>
      </c>
      <c r="H141" s="24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</row>
    <row r="142" spans="1:8">
      <c r="A142"/>
      <c r="B142"/>
      <c r="C142"/>
      <c r="D142"/>
      <c r="E142"/>
      <c r="F142" s="31"/>
      <c r="H142" s="32"/>
    </row>
    <row r="143" spans="1:8">
      <c r="A143"/>
      <c r="B143"/>
      <c r="C143"/>
      <c r="D143"/>
      <c r="E143"/>
      <c r="F143" s="31"/>
      <c r="H143" s="32"/>
    </row>
    <row r="144" spans="1:8">
      <c r="A144"/>
      <c r="B144"/>
      <c r="C144"/>
      <c r="D144"/>
      <c r="E144"/>
      <c r="F144" s="31"/>
      <c r="H144" s="32"/>
    </row>
    <row r="145" spans="1:8">
      <c r="A145"/>
      <c r="B145"/>
      <c r="C145"/>
      <c r="D145"/>
      <c r="E145"/>
      <c r="F145" s="31"/>
      <c r="H145" s="32"/>
    </row>
    <row r="146" spans="1:8">
      <c r="A146"/>
      <c r="B146"/>
      <c r="C146"/>
      <c r="D146"/>
      <c r="E146"/>
      <c r="F146" s="31"/>
      <c r="H146" s="32"/>
    </row>
  </sheetData>
  <autoFilter ref="A6:CI141">
    <extLst/>
  </autoFilter>
  <mergeCells count="6">
    <mergeCell ref="A1:G1"/>
    <mergeCell ref="C3:E3"/>
    <mergeCell ref="F3:G3"/>
    <mergeCell ref="A5:B5"/>
    <mergeCell ref="A3:A4"/>
    <mergeCell ref="B3:B4"/>
  </mergeCells>
  <pageMargins left="0.786805555555556" right="0.590277777777778" top="0.786805555555556" bottom="0.590277777777778" header="0.298611111111111" footer="0.298611111111111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公告稿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王宥苏</cp:lastModifiedBy>
  <dcterms:created xsi:type="dcterms:W3CDTF">2006-09-19T08:00:00Z</dcterms:created>
  <cp:lastPrinted>2021-07-15T00:30:00Z</cp:lastPrinted>
  <dcterms:modified xsi:type="dcterms:W3CDTF">2025-05-27T11:15:01Z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8C713FBA48D34E72BAFB7C52920B1724_13</vt:lpwstr>
  </property>
</Properties>
</file>