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80" windowHeight="7212" firstSheet="19" activeTab="24"/>
  </bookViews>
  <sheets>
    <sheet name="总表" sheetId="1" r:id="rId1"/>
    <sheet name="成都市" sheetId="2" r:id="rId2"/>
    <sheet name="自贡市" sheetId="3" r:id="rId3"/>
    <sheet name="攀枝花市" sheetId="4" r:id="rId4"/>
    <sheet name="泸州市" sheetId="5" r:id="rId5"/>
    <sheet name="德阳市" sheetId="6" r:id="rId6"/>
    <sheet name="绵阳市" sheetId="7" r:id="rId7"/>
    <sheet name="广元市" sheetId="8" r:id="rId8"/>
    <sheet name="遂宁市" sheetId="9" r:id="rId9"/>
    <sheet name="内江市" sheetId="10" r:id="rId10"/>
    <sheet name="乐山市" sheetId="11" r:id="rId11"/>
    <sheet name="南充市" sheetId="12" r:id="rId12"/>
    <sheet name="宜宾市" sheetId="13" r:id="rId13"/>
    <sheet name="广安市" sheetId="14" r:id="rId14"/>
    <sheet name="达州市" sheetId="15" r:id="rId15"/>
    <sheet name="巴中市" sheetId="16" r:id="rId16"/>
    <sheet name="雅安市" sheetId="17" r:id="rId17"/>
    <sheet name="眉山市" sheetId="18" r:id="rId18"/>
    <sheet name="资阳市" sheetId="19" r:id="rId19"/>
    <sheet name="阿坝州" sheetId="20" r:id="rId20"/>
    <sheet name="甘孜州" sheetId="21" r:id="rId21"/>
    <sheet name="凉山州" sheetId="22" r:id="rId22"/>
    <sheet name="省林草局机关" sheetId="23" r:id="rId23"/>
    <sheet name="省长江局" sheetId="24" r:id="rId24"/>
    <sheet name="省大渡河局" sheetId="25" r:id="rId25"/>
    <sheet name="省林科院" sheetId="26" r:id="rId26"/>
    <sheet name="卧龙特区" sheetId="27" r:id="rId27"/>
  </sheets>
  <definedNames>
    <definedName name="_xlnm.Print_Area" localSheetId="0">'总表'!$A$1:$E$31</definedName>
  </definedNames>
  <calcPr fullCalcOnLoad="1"/>
</workbook>
</file>

<file path=xl/sharedStrings.xml><?xml version="1.0" encoding="utf-8"?>
<sst xmlns="http://schemas.openxmlformats.org/spreadsheetml/2006/main" count="1393" uniqueCount="109">
  <si>
    <t>附件2</t>
  </si>
  <si>
    <t>省级林业草原改革发展专项资金区域绩效目标表</t>
  </si>
  <si>
    <t>（2021年度）</t>
  </si>
  <si>
    <t>专项名称</t>
  </si>
  <si>
    <t>四川省省级林业草原改革发展专项</t>
  </si>
  <si>
    <t>省级主管部门</t>
  </si>
  <si>
    <t>财政厅、省林业和草原局</t>
  </si>
  <si>
    <t>市（州）主管部门</t>
  </si>
  <si>
    <t>各市(州）财政局、各市(州）林业主管部门</t>
  </si>
  <si>
    <t>年度金额（万元）</t>
  </si>
  <si>
    <t>年度总体目标</t>
  </si>
  <si>
    <t>集体和个人所有省级公益林补偿面积10465493.37亩，营造竹林18.2万亩，森林质量精准提升13.48万亩，干旱河谷生态综合治理不低于18750亩，沙化土地治理面积不低于73812.5亩，竹产业基地建设3.1万亩，中药材基地建设2万亩，木本油料等基地建设6万亩，林产品质量抽检不低于7280批次。加强自然保护地能力建设、开展湿地生态效益补偿试点，做好松材线虫病防治、控灾工作和森林草原防火工作。</t>
  </si>
  <si>
    <t>绩效指标</t>
  </si>
  <si>
    <t>一级指标</t>
  </si>
  <si>
    <t>二级指标</t>
  </si>
  <si>
    <t>三级指标</t>
  </si>
  <si>
    <t>指标值</t>
  </si>
  <si>
    <t>产出指标</t>
  </si>
  <si>
    <t>数量指标</t>
  </si>
  <si>
    <t>集体和个人所有省级公益林补偿面积（亩）</t>
  </si>
  <si>
    <t>造林绿化面积（万亩）</t>
  </si>
  <si>
    <t xml:space="preserve">  其中：营造竹林（万亩）</t>
  </si>
  <si>
    <t xml:space="preserve">        森林质量精准提升（万亩）</t>
  </si>
  <si>
    <t>干旱河谷生态综合治理面积（亩）</t>
  </si>
  <si>
    <r>
      <t>≥</t>
    </r>
    <r>
      <rPr>
        <sz val="9"/>
        <color indexed="8"/>
        <rFont val="仿宋_GB2312"/>
        <family val="3"/>
      </rPr>
      <t>18750</t>
    </r>
  </si>
  <si>
    <t>沙化土地治理面积（亩）</t>
  </si>
  <si>
    <t>≥73812.5</t>
  </si>
  <si>
    <t>现代林草产业基地建设面积（万亩）</t>
  </si>
  <si>
    <t xml:space="preserve">  其中：竹产业基地建设面积（万亩）</t>
  </si>
  <si>
    <t xml:space="preserve">        中药材基地建设面积（万亩）</t>
  </si>
  <si>
    <t xml:space="preserve">        木本油料等基地建设面积（万亩）</t>
  </si>
  <si>
    <t>林产品质量抽检批次</t>
  </si>
  <si>
    <t>≥7280</t>
  </si>
  <si>
    <t>质量指标</t>
  </si>
  <si>
    <t>项目验收合格率（%）</t>
  </si>
  <si>
    <t>≥95</t>
  </si>
  <si>
    <t>时效指标</t>
  </si>
  <si>
    <t>生态效益补偿当期兑现率（%）</t>
  </si>
  <si>
    <t>项目建设到期完成率（%）</t>
  </si>
  <si>
    <t>成本指标</t>
  </si>
  <si>
    <t>公益林省级补助标准（元/亩）</t>
  </si>
  <si>
    <t>干旱河谷生态综合治理省级补助标准（元/亩）</t>
  </si>
  <si>
    <t>沙化土地治理省级补助标准（元/亩）</t>
  </si>
  <si>
    <t>产业基地建设省级补助标准（元/亩）</t>
  </si>
  <si>
    <t>造林绿化省级补助标准（元/亩）</t>
  </si>
  <si>
    <t>效益指标</t>
  </si>
  <si>
    <t>可持续影响指标</t>
  </si>
  <si>
    <t>持续发挥经济生态效益（是/否）</t>
  </si>
  <si>
    <t>是</t>
  </si>
  <si>
    <t>满意度指标</t>
  </si>
  <si>
    <t>服务对象满意度指标</t>
  </si>
  <si>
    <t>产业基地建设林农满意度（%）</t>
  </si>
  <si>
    <r>
      <t>≥</t>
    </r>
    <r>
      <rPr>
        <sz val="9"/>
        <color indexed="8"/>
        <rFont val="仿宋_GB2312"/>
        <family val="3"/>
      </rPr>
      <t>90</t>
    </r>
  </si>
  <si>
    <t>成都市财政局、成都市公园城市建设管理局</t>
  </si>
  <si>
    <t>集体和个人所有省级公益林补偿面积462839亩，营造竹林1.9万亩，竹产业基地建设0.2万亩，中药材基地建设0.4万亩。加强自然保护地能力建设、开展湿地生态效益补偿试点，做好松材线虫病防治、控灾工作和森林草原防火工作。</t>
  </si>
  <si>
    <t>自贡市财政局、自贡市自然资源和规划局</t>
  </si>
  <si>
    <t>集体和个人所有省级公益林补偿面积44174亩，森林质量精准提升0.2万亩。加强自然保护地能力建设、开展湿地生态效益补偿试点，做好松材线虫病防治、控灾工作和森林草原防火工作。</t>
  </si>
  <si>
    <t>攀枝花市财政局、攀枝花市林业局</t>
  </si>
  <si>
    <t>集体和个人所有省级公益林补偿面积86256亩，森林质量精准提升0.4万亩，干旱河谷生态综合治理不低于2000亩。加强自然保护地能力建设、开展湿地生态效益补偿试点，做好松材线虫病防治、控灾工作和森林草原防火工作。</t>
  </si>
  <si>
    <t>≥2000</t>
  </si>
  <si>
    <t>泸州花市财政局、泸州市林业和竹业局</t>
  </si>
  <si>
    <t>集体和个人所有省级公益林补偿面积1570191亩，营造竹林2万亩，森林质量精准提升0.7万亩，竹产业基地建设0.2万亩，林产品质量抽检不低于600批次。加强自然保护地能力建设、开展湿地生态效益补偿试点，做好松材线虫病防治、控灾工作和森林草原防火工作。</t>
  </si>
  <si>
    <t>≥600</t>
  </si>
  <si>
    <t>德阳市财政局、德阳市自然资源和规划局</t>
  </si>
  <si>
    <t>集体和个人所有省级公益林补偿面积91202亩，营造竹林0.4万亩，森林质量精准提升0.3万亩，竹产业基地建设0.2万亩，木本油料等基地建设0.4万亩。加强自然保护地能力建设、开展湿地生态效益补偿试点，做好松材线虫病防治、控灾工作和森林草原防火工作。</t>
  </si>
  <si>
    <t>绵阳市财政局、绵阳市林业局</t>
  </si>
  <si>
    <t>集体和个人所有省级公益林补偿面积78743亩，营造竹林0.2万亩，森林质量精准提升0.7万亩，竹产业基地建设0.2万亩，中药材基地建设0.8万亩。加强自然保护地能力建设、开展湿地生态效益补偿试点，做好松材线虫病防治、控灾工作和森林草原防火工作。</t>
  </si>
  <si>
    <t>广元市财政局、广元市林业局</t>
  </si>
  <si>
    <t>集体和个人所有省级公益林补偿面积1332715亩，营造竹林1.9万亩，森林质量精准提升0.4万亩，竹产业基地建设0.8万亩，中药材基地建设0.4万亩，林产品质量抽检不低于600批次。加强自然保护地能力建设、开展湿地生态效益补偿试点，做好松材线虫病防治、控灾工作和森林草原防火工作。</t>
  </si>
  <si>
    <t>遂宁市财政局、遂宁市林业局</t>
  </si>
  <si>
    <t>集体和个人所有省级公益林补偿面积218231亩，营造竹林0.3万亩，木本油料等基地建设0.4万亩。加强自然保护地能力建设、开展湿地生态效益补偿试点，做好松材线虫病防治、控灾工作和森林草原防火工作。</t>
  </si>
  <si>
    <t>内江市财政局、内江市自然资源和规划局</t>
  </si>
  <si>
    <t>集体和个人所有省级公益林补偿面积26006亩。加强自然保护地能力建设、开展湿地生态效益补偿试点，做好松材线虫病防治、控灾工作和森林草原防火工作。</t>
  </si>
  <si>
    <t>乐山市财政局、乐山市林业和园林局</t>
  </si>
  <si>
    <t>集体和个人所有省级公益林补偿面积118162亩，营造竹林2.5万亩，森林质量精准提升0.2万亩，竹产业基地建设0.2万亩，木本油料等基地建设0.4万亩。加强自然保护地能力建设、开展湿地生态效益补偿试点，做好松材线虫病防治、控灾工作和森林草原防火工作。</t>
  </si>
  <si>
    <t>南充市财政局、南充市林业局</t>
  </si>
  <si>
    <t>集体和个人所有省级公益林补偿面积578200亩，森林质量精准提升0.6万亩，林产品质量抽检不低于500批次。加强自然保护地能力建设、开展湿地生态效益补偿试点，做好松材线虫病防治、控灾工作和森林草原防火工作。</t>
  </si>
  <si>
    <t>≥500</t>
  </si>
  <si>
    <t>宜宾市财政局、宜宾市林业和竹业局</t>
  </si>
  <si>
    <t>集体和个人所有省级公益林补偿面积1259685亩，营造竹林3万亩，森林质量精准提升0.2万亩，木本油料等基地建设1.2万亩，林产品质量抽检不低于600批次。加强自然保护地能力建设、开展湿地生态效益补偿试点，做好松材线虫病防治、控灾工作和森林草原防火工作。</t>
  </si>
  <si>
    <t>广安市财政局、广安市林业局</t>
  </si>
  <si>
    <t>集体和个人所有省级公益林补偿面积39584亩，森林质量精准提升0.2万亩，竹产业基地建设0.4万亩。加强自然保护地能力建设、开展湿地生态效益补偿试点，做好松材线虫病防治、控灾工作和森林草原防火工作。</t>
  </si>
  <si>
    <t>达州市财政局、达州市林业局</t>
  </si>
  <si>
    <t>集体和个人所有省级公益林补偿面积10465493.37亩，营造竹林18.2万亩，森林质量精准提升13.68万亩，干旱河谷生态综合治理不低于18750亩，沙化土地治理面积不低于49208亩，竹产业基地建设3.1万亩，中药材基地建设2万亩，木本油料等基地建设6万亩，林产品质量抽检不低于7280批次。加强自然保护地能力建设、开展湿地生态效益补偿试点，做好松材线虫病防治、控灾工作和森林草原防火工作。</t>
  </si>
  <si>
    <t>巴中市财政局、巴中市林业局</t>
  </si>
  <si>
    <t>集体和个人所有省级公益林补偿面积146157亩，营造竹林0.7万亩，森林质量精准提升1.1万亩，木本油料等基地建设0.4万亩，林产品质量抽检不低于600批次。加强自然保护地能力建设、开展湿地生态效益补偿试点，做好松材线虫病防治、控灾工作和森林草原防火工作。</t>
  </si>
  <si>
    <t>雅安市财政局、雅安市林业局</t>
  </si>
  <si>
    <t>集体和个人所有省级公益林补偿面积103695亩，营造竹林1.8万亩，森林质量精准提升0.2万亩，干旱河谷生态综合治理不低于1000亩，竹产业基地建设30.3万亩，中药材基地建设0.4万亩，木本油料等基地建设0.8万亩。加强自然保护地能力建设、开展湿地生态效益补偿试点，做好松材线虫病防治、控灾工作和森林草原防火工作。</t>
  </si>
  <si>
    <t>≥1000</t>
  </si>
  <si>
    <t>眉山市财政局、眉山市林业局</t>
  </si>
  <si>
    <t>集体和个人所有省级公益林补偿面积8619亩，营造竹林1.4万亩，木本油料等基地建设0.2万亩。加强自然保护地能力建设、开展湿地生态效益补偿试点，做好松材线虫病防治、控灾工作和森林草原防火工作。</t>
  </si>
  <si>
    <t>资阳市财政局、资阳市自然资源和规划局</t>
  </si>
  <si>
    <t>集体和个人所有省级公益林补偿面积252274亩，营造竹林1万亩，木本油料等基地建设0.2万亩。加强自然保护地能力建设、开展湿地生态效益补偿试点，做好松材线虫病防治、控灾工作和森林草原防火工作。</t>
  </si>
  <si>
    <t>阿坝州财政局、阿坝州林业和草原局</t>
  </si>
  <si>
    <t>集体和个人所有省级公益林补偿面积367447亩，营造竹林0.6万亩，森林质量精准提升1.1万亩，干旱河谷生态综合治理不低于4250亩，沙化土地治理面积不低于7325亩，林产品质量抽检不低于500批次。加强自然保护地能力建设、开展湿地生态效益补偿试点，做好松材线虫病防治、控灾工作和森林草原防火工作。</t>
  </si>
  <si>
    <t>≥4250</t>
  </si>
  <si>
    <t>≥7325</t>
  </si>
  <si>
    <t>甘孜州市财政局、甘孜州林业和草原局</t>
  </si>
  <si>
    <t>集体和个人所有省级公益林补偿面积1497074亩，森林质量精准提升2.3万亩，干旱河谷生态综合治理不低于2000亩，沙化土地治理面积不低于66500亩，林产品质量抽检不低于500批次。加强自然保护地能力建设、开展湿地生态效益补偿试点，做好松材线虫病防治、控灾工作和森林草原防火工作。</t>
  </si>
  <si>
    <t>≥66500</t>
  </si>
  <si>
    <t>凉山州市财政局、凉山州林业和草原局</t>
  </si>
  <si>
    <t>集体和个人所有省级公益林补偿面积718818亩，森林质量精准提升2.4万亩，干旱河谷生态综合治理不低于9500亩，竹产业基地建设0.2万亩，木本油料等基地建设1.6万亩，林产品质量抽检不低于500批次。加强自然保护地能力建设、开展湿地生态效益补偿试点，做好松材线虫病防治、控灾工作和森林草原防火工作。</t>
  </si>
  <si>
    <t>≥9500</t>
  </si>
  <si>
    <t>省级林业草原改革发展专项区域绩效目标表</t>
  </si>
  <si>
    <t>开展脆弱区治理成效省级监测和省级防火物资储备（局机关）</t>
  </si>
  <si>
    <t>森林质量精准提升1万亩（省长江造林局）</t>
  </si>
  <si>
    <t>森林质量精准提升0.48万亩（省大渡河造林局）</t>
  </si>
  <si>
    <t>开展林产品质量抽检</t>
  </si>
  <si>
    <t>≥1780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</si>
</sst>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0">
    <font>
      <sz val="12"/>
      <name val="宋体"/>
      <family val="0"/>
    </font>
    <font>
      <sz val="11"/>
      <name val="宋体"/>
      <family val="0"/>
    </font>
    <font>
      <sz val="12"/>
      <color indexed="8"/>
      <name val="仿宋_GB2312"/>
      <family val="3"/>
    </font>
    <font>
      <sz val="11"/>
      <color indexed="8"/>
      <name val="等线"/>
      <family val="0"/>
    </font>
    <font>
      <b/>
      <sz val="18"/>
      <color indexed="8"/>
      <name val="宋体"/>
      <family val="0"/>
    </font>
    <font>
      <b/>
      <sz val="12"/>
      <color indexed="8"/>
      <name val="仿宋_GB2312"/>
      <family val="3"/>
    </font>
    <font>
      <b/>
      <sz val="14"/>
      <color indexed="8"/>
      <name val="仿宋_GB2312"/>
      <family val="3"/>
    </font>
    <font>
      <sz val="9"/>
      <color indexed="8"/>
      <name val="仿宋_GB2312"/>
      <family val="3"/>
    </font>
    <font>
      <sz val="9"/>
      <name val="仿宋_GB2312"/>
      <family val="3"/>
    </font>
    <font>
      <b/>
      <sz val="9"/>
      <color indexed="8"/>
      <name val="仿宋_GB2312"/>
      <family val="3"/>
    </font>
    <font>
      <b/>
      <sz val="14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rgb="FF000000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33" fillId="9" borderId="0" applyNumberFormat="0" applyBorder="0" applyAlignment="0" applyProtection="0"/>
    <xf numFmtId="0" fontId="36" fillId="0" borderId="5" applyNumberFormat="0" applyFill="0" applyAlignment="0" applyProtection="0"/>
    <xf numFmtId="0" fontId="33" fillId="10" borderId="0" applyNumberFormat="0" applyBorder="0" applyAlignment="0" applyProtection="0"/>
    <xf numFmtId="0" fontId="42" fillId="11" borderId="6" applyNumberFormat="0" applyAlignment="0" applyProtection="0"/>
    <xf numFmtId="0" fontId="43" fillId="11" borderId="1" applyNumberFormat="0" applyAlignment="0" applyProtection="0"/>
    <xf numFmtId="0" fontId="44" fillId="12" borderId="7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  <xf numFmtId="0" fontId="3" fillId="0" borderId="0">
      <alignment vertical="center"/>
      <protection/>
    </xf>
  </cellStyleXfs>
  <cellXfs count="41">
    <xf numFmtId="0" fontId="0" fillId="0" borderId="0" xfId="0" applyAlignment="1">
      <alignment vertical="center"/>
    </xf>
    <xf numFmtId="0" fontId="2" fillId="0" borderId="0" xfId="63" applyNumberFormat="1" applyFont="1" applyFill="1" applyBorder="1" applyAlignment="1">
      <alignment/>
      <protection/>
    </xf>
    <xf numFmtId="0" fontId="3" fillId="0" borderId="0" xfId="63" applyNumberFormat="1" applyFont="1" applyFill="1" applyBorder="1" applyAlignment="1">
      <alignment/>
      <protection/>
    </xf>
    <xf numFmtId="0" fontId="3" fillId="0" borderId="0" xfId="63" applyNumberFormat="1" applyFont="1" applyFill="1" applyBorder="1" applyAlignment="1">
      <alignment horizontal="center"/>
      <protection/>
    </xf>
    <xf numFmtId="0" fontId="4" fillId="33" borderId="0" xfId="63" applyNumberFormat="1" applyFont="1" applyFill="1" applyBorder="1" applyAlignment="1">
      <alignment horizontal="center" vertical="center" wrapText="1"/>
      <protection/>
    </xf>
    <xf numFmtId="0" fontId="5" fillId="33" borderId="0" xfId="63" applyNumberFormat="1" applyFont="1" applyFill="1" applyAlignment="1">
      <alignment horizontal="center" vertical="center" wrapText="1"/>
      <protection/>
    </xf>
    <xf numFmtId="0" fontId="6" fillId="33" borderId="10" xfId="63" applyNumberFormat="1" applyFont="1" applyFill="1" applyBorder="1" applyAlignment="1">
      <alignment horizontal="center" vertical="center" wrapText="1"/>
      <protection/>
    </xf>
    <xf numFmtId="0" fontId="6" fillId="33" borderId="10" xfId="63" applyNumberFormat="1" applyFont="1" applyFill="1" applyBorder="1" applyAlignment="1">
      <alignment horizontal="center" vertical="center" wrapText="1"/>
      <protection/>
    </xf>
    <xf numFmtId="0" fontId="6" fillId="33" borderId="10" xfId="63" applyNumberFormat="1" applyFont="1" applyFill="1" applyBorder="1" applyAlignment="1">
      <alignment horizontal="center" vertical="center" wrapText="1"/>
      <protection/>
    </xf>
    <xf numFmtId="0" fontId="7" fillId="33" borderId="11" xfId="63" applyNumberFormat="1" applyFont="1" applyFill="1" applyBorder="1" applyAlignment="1">
      <alignment horizontal="center" vertical="center"/>
      <protection/>
    </xf>
    <xf numFmtId="0" fontId="7" fillId="33" borderId="12" xfId="63" applyNumberFormat="1" applyFont="1" applyFill="1" applyBorder="1" applyAlignment="1">
      <alignment horizontal="center" vertical="center"/>
      <protection/>
    </xf>
    <xf numFmtId="49" fontId="7" fillId="0" borderId="13" xfId="63" applyNumberFormat="1" applyFont="1" applyFill="1" applyBorder="1" applyAlignment="1">
      <alignment horizontal="center" vertical="center"/>
      <protection/>
    </xf>
    <xf numFmtId="49" fontId="7" fillId="33" borderId="13" xfId="63" applyNumberFormat="1" applyFont="1" applyFill="1" applyBorder="1" applyAlignment="1">
      <alignment horizontal="center" vertical="center"/>
      <protection/>
    </xf>
    <xf numFmtId="0" fontId="7" fillId="33" borderId="13" xfId="63" applyNumberFormat="1" applyFont="1" applyFill="1" applyBorder="1" applyAlignment="1">
      <alignment horizontal="center" vertical="center" wrapText="1"/>
      <protection/>
    </xf>
    <xf numFmtId="0" fontId="7" fillId="33" borderId="14" xfId="63" applyNumberFormat="1" applyFont="1" applyFill="1" applyBorder="1" applyAlignment="1">
      <alignment horizontal="center" vertical="center" wrapText="1"/>
      <protection/>
    </xf>
    <xf numFmtId="0" fontId="7" fillId="33" borderId="12" xfId="63" applyNumberFormat="1" applyFont="1" applyFill="1" applyBorder="1" applyAlignment="1">
      <alignment horizontal="center" vertical="center" wrapText="1"/>
      <protection/>
    </xf>
    <xf numFmtId="0" fontId="7" fillId="33" borderId="15" xfId="63" applyNumberFormat="1" applyFont="1" applyFill="1" applyBorder="1" applyAlignment="1">
      <alignment horizontal="left" vertical="center" wrapText="1"/>
      <protection/>
    </xf>
    <xf numFmtId="0" fontId="8" fillId="0" borderId="13" xfId="63" applyNumberFormat="1" applyFont="1" applyFill="1" applyBorder="1" applyAlignment="1">
      <alignment horizontal="center" vertical="center"/>
      <protection/>
    </xf>
    <xf numFmtId="0" fontId="7" fillId="33" borderId="13" xfId="63" applyNumberFormat="1" applyFont="1" applyFill="1" applyBorder="1" applyAlignment="1">
      <alignment horizontal="center" vertical="center"/>
      <protection/>
    </xf>
    <xf numFmtId="0" fontId="7" fillId="33" borderId="15" xfId="63" applyNumberFormat="1" applyFont="1" applyFill="1" applyBorder="1" applyAlignment="1">
      <alignment horizontal="center" vertical="center" wrapText="1"/>
      <protection/>
    </xf>
    <xf numFmtId="0" fontId="7" fillId="33" borderId="15" xfId="63" applyNumberFormat="1" applyFont="1" applyFill="1" applyBorder="1" applyAlignment="1">
      <alignment horizontal="center" vertical="center"/>
      <protection/>
    </xf>
    <xf numFmtId="0" fontId="8" fillId="0" borderId="13" xfId="63" applyNumberFormat="1" applyFont="1" applyFill="1" applyBorder="1" applyAlignment="1">
      <alignment horizontal="left" vertical="center"/>
      <protection/>
    </xf>
    <xf numFmtId="0" fontId="7" fillId="33" borderId="16" xfId="63" applyNumberFormat="1" applyFont="1" applyFill="1" applyBorder="1" applyAlignment="1">
      <alignment horizontal="center" vertical="center" wrapText="1"/>
      <protection/>
    </xf>
    <xf numFmtId="0" fontId="7" fillId="33" borderId="16" xfId="63" applyNumberFormat="1" applyFont="1" applyFill="1" applyBorder="1" applyAlignment="1">
      <alignment horizontal="center" vertical="center"/>
      <protection/>
    </xf>
    <xf numFmtId="0" fontId="49" fillId="33" borderId="13" xfId="63" applyNumberFormat="1" applyFont="1" applyFill="1" applyBorder="1" applyAlignment="1">
      <alignment horizontal="center" vertical="center"/>
      <protection/>
    </xf>
    <xf numFmtId="0" fontId="8" fillId="33" borderId="13" xfId="63" applyNumberFormat="1" applyFont="1" applyFill="1" applyBorder="1" applyAlignment="1">
      <alignment horizontal="center" vertical="center"/>
      <protection/>
    </xf>
    <xf numFmtId="0" fontId="7" fillId="33" borderId="17" xfId="63" applyNumberFormat="1" applyFont="1" applyFill="1" applyBorder="1" applyAlignment="1">
      <alignment horizontal="center" vertical="center" wrapText="1"/>
      <protection/>
    </xf>
    <xf numFmtId="0" fontId="7" fillId="0" borderId="13" xfId="63" applyNumberFormat="1" applyFont="1" applyFill="1" applyBorder="1" applyAlignment="1">
      <alignment horizontal="center" vertical="center"/>
      <protection/>
    </xf>
    <xf numFmtId="0" fontId="49" fillId="0" borderId="13" xfId="63" applyNumberFormat="1" applyFont="1" applyFill="1" applyBorder="1" applyAlignment="1">
      <alignment horizontal="center" vertical="center"/>
      <protection/>
    </xf>
    <xf numFmtId="0" fontId="2" fillId="33" borderId="0" xfId="63" applyNumberFormat="1" applyFont="1" applyFill="1" applyAlignment="1">
      <alignment horizontal="center" vertical="center" wrapText="1"/>
      <protection/>
    </xf>
    <xf numFmtId="0" fontId="2" fillId="33" borderId="0" xfId="63" applyNumberFormat="1" applyFont="1" applyFill="1" applyBorder="1" applyAlignment="1">
      <alignment horizontal="center" vertical="center" wrapText="1"/>
      <protection/>
    </xf>
    <xf numFmtId="0" fontId="9" fillId="33" borderId="10" xfId="63" applyNumberFormat="1" applyFont="1" applyFill="1" applyBorder="1" applyAlignment="1">
      <alignment horizontal="center" vertical="center" wrapText="1"/>
      <protection/>
    </xf>
    <xf numFmtId="0" fontId="9" fillId="33" borderId="10" xfId="63" applyNumberFormat="1" applyFont="1" applyFill="1" applyBorder="1" applyAlignment="1">
      <alignment horizontal="center" vertical="center" wrapText="1"/>
      <protection/>
    </xf>
    <xf numFmtId="0" fontId="9" fillId="33" borderId="10" xfId="63" applyNumberFormat="1" applyFont="1" applyFill="1" applyBorder="1" applyAlignment="1">
      <alignment horizontal="center" vertical="center" wrapText="1"/>
      <protection/>
    </xf>
    <xf numFmtId="49" fontId="8" fillId="33" borderId="13" xfId="63" applyNumberFormat="1" applyFont="1" applyFill="1" applyBorder="1" applyAlignment="1">
      <alignment horizontal="center" vertical="center"/>
      <protection/>
    </xf>
    <xf numFmtId="0" fontId="7" fillId="33" borderId="18" xfId="63" applyNumberFormat="1" applyFont="1" applyFill="1" applyBorder="1" applyAlignment="1">
      <alignment horizontal="center" vertical="center" wrapText="1"/>
      <protection/>
    </xf>
    <xf numFmtId="0" fontId="8" fillId="33" borderId="15" xfId="63" applyNumberFormat="1" applyFont="1" applyFill="1" applyBorder="1" applyAlignment="1">
      <alignment horizontal="left" vertical="center" wrapText="1"/>
      <protection/>
    </xf>
    <xf numFmtId="0" fontId="10" fillId="33" borderId="10" xfId="63" applyNumberFormat="1" applyFont="1" applyFill="1" applyBorder="1" applyAlignment="1">
      <alignment horizontal="center" vertical="center" wrapText="1"/>
      <protection/>
    </xf>
    <xf numFmtId="0" fontId="10" fillId="33" borderId="10" xfId="63" applyNumberFormat="1" applyFont="1" applyFill="1" applyBorder="1" applyAlignment="1">
      <alignment horizontal="center" vertical="center" wrapText="1"/>
      <protection/>
    </xf>
    <xf numFmtId="0" fontId="10" fillId="33" borderId="10" xfId="63" applyNumberFormat="1" applyFont="1" applyFill="1" applyBorder="1" applyAlignment="1">
      <alignment horizontal="center" vertical="center" wrapText="1"/>
      <protection/>
    </xf>
    <xf numFmtId="176" fontId="0" fillId="0" borderId="0" xfId="0" applyNumberFormat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_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zoomScaleSheetLayoutView="100" workbookViewId="0" topLeftCell="A1">
      <selection activeCell="D28" sqref="D28"/>
    </sheetView>
  </sheetViews>
  <sheetFormatPr defaultColWidth="9.00390625" defaultRowHeight="14.25"/>
  <cols>
    <col min="1" max="1" width="7.50390625" style="0" customWidth="1"/>
    <col min="2" max="2" width="9.50390625" style="0" customWidth="1"/>
    <col min="3" max="3" width="15.75390625" style="0" customWidth="1"/>
    <col min="4" max="4" width="33.75390625" style="0" customWidth="1"/>
    <col min="5" max="5" width="9.75390625" style="0" customWidth="1"/>
    <col min="6" max="6" width="14.625" style="40" customWidth="1"/>
  </cols>
  <sheetData>
    <row r="1" spans="1:5" ht="15">
      <c r="A1" s="1" t="s">
        <v>0</v>
      </c>
      <c r="B1" s="2"/>
      <c r="C1" s="2"/>
      <c r="D1" s="2"/>
      <c r="E1" s="3"/>
    </row>
    <row r="2" spans="1:5" ht="30" customHeight="1">
      <c r="A2" s="4" t="s">
        <v>1</v>
      </c>
      <c r="B2" s="4"/>
      <c r="C2" s="4"/>
      <c r="D2" s="4"/>
      <c r="E2" s="4"/>
    </row>
    <row r="3" spans="1:5" ht="21" customHeight="1">
      <c r="A3" s="29" t="s">
        <v>2</v>
      </c>
      <c r="B3" s="29"/>
      <c r="C3" s="29"/>
      <c r="D3" s="29"/>
      <c r="E3" s="29"/>
    </row>
    <row r="4" spans="1:5" ht="21" customHeight="1">
      <c r="A4" s="37"/>
      <c r="B4" s="38"/>
      <c r="C4" s="39"/>
      <c r="D4" s="39"/>
      <c r="E4" s="39"/>
    </row>
    <row r="5" spans="1:5" ht="21" customHeight="1">
      <c r="A5" s="9" t="s">
        <v>3</v>
      </c>
      <c r="B5" s="10"/>
      <c r="C5" s="11" t="s">
        <v>4</v>
      </c>
      <c r="D5" s="11"/>
      <c r="E5" s="11"/>
    </row>
    <row r="6" spans="1:5" ht="21" customHeight="1">
      <c r="A6" s="9" t="s">
        <v>5</v>
      </c>
      <c r="B6" s="10"/>
      <c r="C6" s="12" t="s">
        <v>6</v>
      </c>
      <c r="D6" s="12"/>
      <c r="E6" s="12"/>
    </row>
    <row r="7" spans="1:5" ht="21" customHeight="1">
      <c r="A7" s="9" t="s">
        <v>7</v>
      </c>
      <c r="B7" s="10"/>
      <c r="C7" s="34" t="s">
        <v>8</v>
      </c>
      <c r="D7" s="34"/>
      <c r="E7" s="34"/>
    </row>
    <row r="8" spans="1:6" ht="21" customHeight="1">
      <c r="A8" s="9" t="s">
        <v>9</v>
      </c>
      <c r="B8" s="10"/>
      <c r="C8" s="13">
        <v>84670.18</v>
      </c>
      <c r="D8" s="13"/>
      <c r="E8" s="13"/>
      <c r="F8" s="40">
        <f>'成都市'!C8+'自贡市'!C8+'攀枝花市'!C8+'泸州市'!C8+'德阳市'!C8+'绵阳市'!C8+'广元市'!C8+'遂宁市'!C8+'内江市'!C8+'乐山市'!C8+'南充市'!C8+'宜宾市'!C8+'广安市'!C8+'达州市'!C8+'巴中市'!C8+'雅安市'!C8+'眉山市'!C8+'资阳市'!C8+'阿坝州'!C8+'甘孜州'!C8+'凉山州'!C8+'省林草局机关'!C7+'省长江局'!C7+'省大渡河局'!C7+'省林科院'!C7+'卧龙特区'!C7</f>
        <v>84670.18000000001</v>
      </c>
    </row>
    <row r="9" spans="1:5" ht="69.75" customHeight="1">
      <c r="A9" s="14" t="s">
        <v>10</v>
      </c>
      <c r="B9" s="35"/>
      <c r="C9" s="36" t="s">
        <v>11</v>
      </c>
      <c r="D9" s="36"/>
      <c r="E9" s="36"/>
    </row>
    <row r="10" spans="1:5" ht="21" customHeight="1">
      <c r="A10" s="13" t="s">
        <v>12</v>
      </c>
      <c r="B10" s="13" t="s">
        <v>13</v>
      </c>
      <c r="C10" s="13" t="s">
        <v>14</v>
      </c>
      <c r="D10" s="17" t="s">
        <v>15</v>
      </c>
      <c r="E10" s="18" t="s">
        <v>16</v>
      </c>
    </row>
    <row r="11" spans="1:6" ht="21" customHeight="1">
      <c r="A11" s="13"/>
      <c r="B11" s="19" t="s">
        <v>17</v>
      </c>
      <c r="C11" s="20" t="s">
        <v>18</v>
      </c>
      <c r="D11" s="21" t="s">
        <v>19</v>
      </c>
      <c r="E11" s="18">
        <v>10465493.37</v>
      </c>
      <c r="F11" s="40">
        <f>'成都市'!E11+'自贡市'!E11+'攀枝花市'!E11+'泸州市'!E11+'德阳市'!E11+'绵阳市'!E11+'广元市'!E11+'遂宁市'!E11+'内江市'!E11+'乐山市'!E11+'南充市'!E11+'宜宾市'!E11+'广安市'!E11+'达州市'!E11+'巴中市'!E11+'雅安市'!E11+'眉山市'!E11+'资阳市'!E11+'阿坝州'!E11+'甘孜州'!E11+'凉山州'!E11+'省林草局机关'!E10+'省长江局'!E10+'省大渡河局'!E10+'省林科院'!E10+'卧龙特区'!E10</f>
        <v>10465493</v>
      </c>
    </row>
    <row r="12" spans="1:6" ht="21" customHeight="1">
      <c r="A12" s="13"/>
      <c r="B12" s="22"/>
      <c r="C12" s="23"/>
      <c r="D12" s="21" t="s">
        <v>20</v>
      </c>
      <c r="E12" s="18">
        <v>31.68</v>
      </c>
      <c r="F12" s="40">
        <f>'成都市'!E12+'自贡市'!E12+'攀枝花市'!E12+'泸州市'!E12+'德阳市'!E12+'绵阳市'!E12+'广元市'!E12+'遂宁市'!E12+'内江市'!E12+'乐山市'!E12+'南充市'!E12+'宜宾市'!E12+'广安市'!E12+'达州市'!E12+'巴中市'!E12+'雅安市'!E12+'眉山市'!E12+'资阳市'!E12+'阿坝州'!E12+'甘孜州'!E12+'凉山州'!E12+'省林草局机关'!E11+'省长江局'!E11+'省大渡河局'!E11+'省林科院'!E11+'卧龙特区'!E11</f>
        <v>31.68</v>
      </c>
    </row>
    <row r="13" spans="1:6" ht="21" customHeight="1">
      <c r="A13" s="13"/>
      <c r="B13" s="22"/>
      <c r="C13" s="23"/>
      <c r="D13" s="21" t="s">
        <v>21</v>
      </c>
      <c r="E13" s="18">
        <v>18.2</v>
      </c>
      <c r="F13" s="40">
        <f>'成都市'!E13+'自贡市'!E13+'攀枝花市'!E13+'泸州市'!E13+'德阳市'!E13+'绵阳市'!E13+'广元市'!E13+'遂宁市'!E13+'内江市'!E13+'乐山市'!E13+'南充市'!E13+'宜宾市'!E13+'广安市'!E13+'达州市'!E13+'巴中市'!E13+'雅安市'!E13+'眉山市'!E13+'资阳市'!E13+'阿坝州'!E13+'甘孜州'!E13+'凉山州'!E13+'省林草局机关'!E12+'省长江局'!E12+'省大渡河局'!E12+'省林科院'!E12+'卧龙特区'!E12</f>
        <v>18.2</v>
      </c>
    </row>
    <row r="14" spans="1:6" ht="21" customHeight="1">
      <c r="A14" s="13"/>
      <c r="B14" s="22"/>
      <c r="C14" s="23"/>
      <c r="D14" s="21" t="s">
        <v>22</v>
      </c>
      <c r="E14" s="18">
        <v>13.48</v>
      </c>
      <c r="F14" s="40">
        <f>'成都市'!E14+'自贡市'!E14+'攀枝花市'!E14+'泸州市'!E14+'德阳市'!E14+'绵阳市'!E14+'广元市'!E14+'遂宁市'!E14+'内江市'!E14+'乐山市'!E14+'南充市'!E14+'宜宾市'!E14+'广安市'!E14+'达州市'!E14+'巴中市'!E14+'雅安市'!E14+'眉山市'!E14+'资阳市'!E14+'阿坝州'!E14+'甘孜州'!E14+'凉山州'!E14+'省林草局机关'!E13+'省长江局'!E13+'省大渡河局'!E13+'省林科院'!E13+'卧龙特区'!E13</f>
        <v>13.480000000000002</v>
      </c>
    </row>
    <row r="15" spans="1:5" ht="21" customHeight="1">
      <c r="A15" s="13"/>
      <c r="B15" s="22"/>
      <c r="C15" s="23"/>
      <c r="D15" s="21" t="s">
        <v>23</v>
      </c>
      <c r="E15" s="24" t="s">
        <v>24</v>
      </c>
    </row>
    <row r="16" spans="1:5" ht="21" customHeight="1">
      <c r="A16" s="13"/>
      <c r="B16" s="22"/>
      <c r="C16" s="23"/>
      <c r="D16" s="21" t="s">
        <v>25</v>
      </c>
      <c r="E16" s="24" t="s">
        <v>26</v>
      </c>
    </row>
    <row r="17" spans="1:6" ht="21" customHeight="1">
      <c r="A17" s="13"/>
      <c r="B17" s="22"/>
      <c r="C17" s="23"/>
      <c r="D17" s="21" t="s">
        <v>27</v>
      </c>
      <c r="E17" s="18">
        <v>11.1</v>
      </c>
      <c r="F17" s="40">
        <f>'成都市'!E17+'自贡市'!E17+'攀枝花市'!E17+'泸州市'!E17+'德阳市'!E17+'绵阳市'!E17+'广元市'!E17+'遂宁市'!E17+'内江市'!E17+'乐山市'!E17+'南充市'!E17+'宜宾市'!E17+'广安市'!E17+'达州市'!E17+'巴中市'!E17+'雅安市'!E17+'眉山市'!E17+'资阳市'!E17+'阿坝州'!E17+'甘孜州'!E17+'凉山州'!E17+'省林草局机关'!E16+'省长江局'!E16+'省大渡河局'!E16+'省林科院'!E16+'卧龙特区'!E16</f>
        <v>11.1</v>
      </c>
    </row>
    <row r="18" spans="1:6" ht="21" customHeight="1">
      <c r="A18" s="13"/>
      <c r="B18" s="22"/>
      <c r="C18" s="23"/>
      <c r="D18" s="21" t="s">
        <v>28</v>
      </c>
      <c r="E18" s="18">
        <v>3.1</v>
      </c>
      <c r="F18" s="40">
        <f>'成都市'!E18+'自贡市'!E18+'攀枝花市'!E18+'泸州市'!E18+'德阳市'!E18+'绵阳市'!E18+'广元市'!E18+'遂宁市'!E18+'内江市'!E18+'乐山市'!E18+'南充市'!E18+'宜宾市'!E18+'广安市'!E18+'达州市'!E18+'巴中市'!E18+'雅安市'!E18+'眉山市'!E18+'资阳市'!E18+'阿坝州'!E18+'甘孜州'!E18+'凉山州'!E18+'省林草局机关'!E17+'省长江局'!E17+'省大渡河局'!E17+'省林科院'!E17+'卧龙特区'!E17</f>
        <v>3.1</v>
      </c>
    </row>
    <row r="19" spans="1:6" ht="21" customHeight="1">
      <c r="A19" s="13"/>
      <c r="B19" s="22"/>
      <c r="C19" s="23"/>
      <c r="D19" s="21" t="s">
        <v>29</v>
      </c>
      <c r="E19" s="18">
        <v>2</v>
      </c>
      <c r="F19" s="40">
        <f>'成都市'!E19+'自贡市'!E19+'攀枝花市'!E19+'泸州市'!E19+'德阳市'!E19+'绵阳市'!E19+'广元市'!E19+'遂宁市'!E19+'内江市'!E19+'乐山市'!E19+'南充市'!E19+'宜宾市'!E19+'广安市'!E19+'达州市'!E19+'巴中市'!E19+'雅安市'!E19+'眉山市'!E19+'资阳市'!E19+'阿坝州'!E19+'甘孜州'!E19+'凉山州'!E19+'省林草局机关'!E18+'省长江局'!E18+'省大渡河局'!E18+'省林科院'!E18+'卧龙特区'!E18</f>
        <v>2</v>
      </c>
    </row>
    <row r="20" spans="1:6" ht="21" customHeight="1">
      <c r="A20" s="13"/>
      <c r="B20" s="22"/>
      <c r="C20" s="23"/>
      <c r="D20" s="21" t="s">
        <v>30</v>
      </c>
      <c r="E20" s="18">
        <v>6</v>
      </c>
      <c r="F20" s="40">
        <f>'成都市'!E20+'自贡市'!E20+'攀枝花市'!E20+'泸州市'!E20+'德阳市'!E20+'绵阳市'!E20+'广元市'!E20+'遂宁市'!E20+'内江市'!E20+'乐山市'!E20+'南充市'!E20+'宜宾市'!E20+'广安市'!E20+'达州市'!E20+'巴中市'!E20+'雅安市'!E20+'眉山市'!E20+'资阳市'!E20+'阿坝州'!E20+'甘孜州'!E20+'凉山州'!E20+'省林草局机关'!E19+'省长江局'!E19+'省大渡河局'!E19+'省林科院'!E19+'卧龙特区'!E19</f>
        <v>6</v>
      </c>
    </row>
    <row r="21" spans="1:5" ht="21" customHeight="1">
      <c r="A21" s="13"/>
      <c r="B21" s="22"/>
      <c r="C21" s="23"/>
      <c r="D21" s="21" t="s">
        <v>31</v>
      </c>
      <c r="E21" s="24" t="s">
        <v>32</v>
      </c>
    </row>
    <row r="22" spans="1:5" ht="21" customHeight="1">
      <c r="A22" s="13"/>
      <c r="B22" s="22"/>
      <c r="C22" s="13" t="s">
        <v>33</v>
      </c>
      <c r="D22" s="21" t="s">
        <v>34</v>
      </c>
      <c r="E22" s="25" t="s">
        <v>35</v>
      </c>
    </row>
    <row r="23" spans="1:5" ht="21" customHeight="1">
      <c r="A23" s="13"/>
      <c r="B23" s="22"/>
      <c r="C23" s="19" t="s">
        <v>36</v>
      </c>
      <c r="D23" s="21" t="s">
        <v>37</v>
      </c>
      <c r="E23" s="25" t="s">
        <v>35</v>
      </c>
    </row>
    <row r="24" spans="1:5" ht="21" customHeight="1">
      <c r="A24" s="13"/>
      <c r="B24" s="22"/>
      <c r="C24" s="26"/>
      <c r="D24" s="21" t="s">
        <v>38</v>
      </c>
      <c r="E24" s="25" t="s">
        <v>35</v>
      </c>
    </row>
    <row r="25" spans="1:5" ht="21" customHeight="1">
      <c r="A25" s="13"/>
      <c r="B25" s="22"/>
      <c r="C25" s="13" t="s">
        <v>39</v>
      </c>
      <c r="D25" s="21" t="s">
        <v>40</v>
      </c>
      <c r="E25" s="25">
        <v>13</v>
      </c>
    </row>
    <row r="26" spans="1:5" ht="21" customHeight="1">
      <c r="A26" s="13"/>
      <c r="B26" s="22"/>
      <c r="C26" s="13"/>
      <c r="D26" s="21" t="s">
        <v>41</v>
      </c>
      <c r="E26" s="25">
        <v>4000</v>
      </c>
    </row>
    <row r="27" spans="1:5" ht="21" customHeight="1">
      <c r="A27" s="13"/>
      <c r="B27" s="22"/>
      <c r="C27" s="13"/>
      <c r="D27" s="21" t="s">
        <v>42</v>
      </c>
      <c r="E27" s="25">
        <v>800</v>
      </c>
    </row>
    <row r="28" spans="1:5" ht="21" customHeight="1">
      <c r="A28" s="13"/>
      <c r="B28" s="22"/>
      <c r="C28" s="13"/>
      <c r="D28" s="21" t="s">
        <v>43</v>
      </c>
      <c r="E28" s="25">
        <v>500</v>
      </c>
    </row>
    <row r="29" spans="1:5" ht="21" customHeight="1">
      <c r="A29" s="13"/>
      <c r="B29" s="26"/>
      <c r="C29" s="13"/>
      <c r="D29" s="21" t="s">
        <v>44</v>
      </c>
      <c r="E29" s="25">
        <v>500</v>
      </c>
    </row>
    <row r="30" spans="1:5" ht="21" customHeight="1">
      <c r="A30" s="13"/>
      <c r="B30" s="27" t="s">
        <v>45</v>
      </c>
      <c r="C30" s="27" t="s">
        <v>46</v>
      </c>
      <c r="D30" s="21" t="s">
        <v>47</v>
      </c>
      <c r="E30" s="17" t="s">
        <v>48</v>
      </c>
    </row>
    <row r="31" spans="1:5" ht="21" customHeight="1">
      <c r="A31" s="13"/>
      <c r="B31" s="27" t="s">
        <v>49</v>
      </c>
      <c r="C31" s="27" t="s">
        <v>50</v>
      </c>
      <c r="D31" s="21" t="s">
        <v>51</v>
      </c>
      <c r="E31" s="28" t="s">
        <v>52</v>
      </c>
    </row>
  </sheetData>
  <sheetProtection/>
  <mergeCells count="17">
    <mergeCell ref="A2:E2"/>
    <mergeCell ref="A3:E3"/>
    <mergeCell ref="A5:B5"/>
    <mergeCell ref="C5:E5"/>
    <mergeCell ref="A6:B6"/>
    <mergeCell ref="C6:E6"/>
    <mergeCell ref="A7:B7"/>
    <mergeCell ref="C7:E7"/>
    <mergeCell ref="A8:B8"/>
    <mergeCell ref="C8:E8"/>
    <mergeCell ref="A9:B9"/>
    <mergeCell ref="C9:E9"/>
    <mergeCell ref="A10:A31"/>
    <mergeCell ref="B11:B29"/>
    <mergeCell ref="C11:C21"/>
    <mergeCell ref="C23:C24"/>
    <mergeCell ref="C25:C29"/>
  </mergeCells>
  <printOptions/>
  <pageMargins left="0.9840277777777777" right="0.5506944444444445" top="1.3381944444444445" bottom="1" header="0.5111111111111111" footer="0.5111111111111111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31"/>
  <sheetViews>
    <sheetView zoomScaleSheetLayoutView="100" workbookViewId="0" topLeftCell="A1">
      <selection activeCell="E13" sqref="E13"/>
    </sheetView>
  </sheetViews>
  <sheetFormatPr defaultColWidth="9.00390625" defaultRowHeight="14.25"/>
  <cols>
    <col min="3" max="3" width="15.75390625" style="0" customWidth="1"/>
    <col min="4" max="4" width="33.75390625" style="0" customWidth="1"/>
    <col min="5" max="5" width="9.75390625" style="0" customWidth="1"/>
  </cols>
  <sheetData>
    <row r="1" spans="1:5" ht="21" customHeight="1">
      <c r="A1" s="1" t="s">
        <v>0</v>
      </c>
      <c r="B1" s="2"/>
      <c r="C1" s="2"/>
      <c r="D1" s="2"/>
      <c r="E1" s="3"/>
    </row>
    <row r="2" spans="1:5" ht="21.75">
      <c r="A2" s="4" t="s">
        <v>1</v>
      </c>
      <c r="B2" s="4"/>
      <c r="C2" s="4"/>
      <c r="D2" s="4"/>
      <c r="E2" s="4"/>
    </row>
    <row r="3" spans="1:5" ht="21" customHeight="1">
      <c r="A3" s="29" t="s">
        <v>2</v>
      </c>
      <c r="B3" s="29"/>
      <c r="C3" s="29"/>
      <c r="D3" s="29"/>
      <c r="E3" s="29"/>
    </row>
    <row r="4" spans="1:5" ht="21" customHeight="1">
      <c r="A4" s="37"/>
      <c r="B4" s="38"/>
      <c r="C4" s="39"/>
      <c r="D4" s="39"/>
      <c r="E4" s="39"/>
    </row>
    <row r="5" spans="1:5" ht="21" customHeight="1">
      <c r="A5" s="9" t="s">
        <v>3</v>
      </c>
      <c r="B5" s="10"/>
      <c r="C5" s="11" t="s">
        <v>4</v>
      </c>
      <c r="D5" s="11"/>
      <c r="E5" s="11"/>
    </row>
    <row r="6" spans="1:5" ht="21" customHeight="1">
      <c r="A6" s="9" t="s">
        <v>5</v>
      </c>
      <c r="B6" s="10"/>
      <c r="C6" s="12" t="s">
        <v>6</v>
      </c>
      <c r="D6" s="12"/>
      <c r="E6" s="12"/>
    </row>
    <row r="7" spans="1:5" ht="21" customHeight="1">
      <c r="A7" s="9" t="s">
        <v>7</v>
      </c>
      <c r="B7" s="10"/>
      <c r="C7" s="34" t="s">
        <v>71</v>
      </c>
      <c r="D7" s="34"/>
      <c r="E7" s="34"/>
    </row>
    <row r="8" spans="1:5" ht="21" customHeight="1">
      <c r="A8" s="9" t="s">
        <v>9</v>
      </c>
      <c r="B8" s="10"/>
      <c r="C8" s="13">
        <v>404.8</v>
      </c>
      <c r="D8" s="13"/>
      <c r="E8" s="13"/>
    </row>
    <row r="9" spans="1:5" ht="51" customHeight="1">
      <c r="A9" s="14" t="s">
        <v>10</v>
      </c>
      <c r="B9" s="35"/>
      <c r="C9" s="36" t="s">
        <v>72</v>
      </c>
      <c r="D9" s="36"/>
      <c r="E9" s="36"/>
    </row>
    <row r="10" spans="1:5" ht="21" customHeight="1">
      <c r="A10" s="13" t="s">
        <v>12</v>
      </c>
      <c r="B10" s="13" t="s">
        <v>13</v>
      </c>
      <c r="C10" s="13" t="s">
        <v>14</v>
      </c>
      <c r="D10" s="17" t="s">
        <v>15</v>
      </c>
      <c r="E10" s="18" t="s">
        <v>16</v>
      </c>
    </row>
    <row r="11" spans="1:5" ht="21" customHeight="1">
      <c r="A11" s="13"/>
      <c r="B11" s="19" t="s">
        <v>17</v>
      </c>
      <c r="C11" s="20" t="s">
        <v>18</v>
      </c>
      <c r="D11" s="21" t="s">
        <v>19</v>
      </c>
      <c r="E11" s="18">
        <f>12279+13716+11</f>
        <v>26006</v>
      </c>
    </row>
    <row r="12" spans="1:5" ht="21" customHeight="1">
      <c r="A12" s="13"/>
      <c r="B12" s="22"/>
      <c r="C12" s="23"/>
      <c r="D12" s="21" t="s">
        <v>20</v>
      </c>
      <c r="E12" s="18"/>
    </row>
    <row r="13" spans="1:5" ht="21" customHeight="1">
      <c r="A13" s="13"/>
      <c r="B13" s="22"/>
      <c r="C13" s="23"/>
      <c r="D13" s="21" t="s">
        <v>21</v>
      </c>
      <c r="E13" s="18"/>
    </row>
    <row r="14" spans="1:5" ht="21" customHeight="1">
      <c r="A14" s="13"/>
      <c r="B14" s="22"/>
      <c r="C14" s="23"/>
      <c r="D14" s="21" t="s">
        <v>22</v>
      </c>
      <c r="E14" s="18"/>
    </row>
    <row r="15" spans="1:5" ht="21" customHeight="1">
      <c r="A15" s="13"/>
      <c r="B15" s="22"/>
      <c r="C15" s="23"/>
      <c r="D15" s="21" t="s">
        <v>23</v>
      </c>
      <c r="E15" s="24"/>
    </row>
    <row r="16" spans="1:5" ht="21" customHeight="1">
      <c r="A16" s="13"/>
      <c r="B16" s="22"/>
      <c r="C16" s="23"/>
      <c r="D16" s="21" t="s">
        <v>25</v>
      </c>
      <c r="E16" s="24"/>
    </row>
    <row r="17" spans="1:5" ht="21" customHeight="1">
      <c r="A17" s="13"/>
      <c r="B17" s="22"/>
      <c r="C17" s="23"/>
      <c r="D17" s="21" t="s">
        <v>27</v>
      </c>
      <c r="E17" s="18"/>
    </row>
    <row r="18" spans="1:5" ht="21" customHeight="1">
      <c r="A18" s="13"/>
      <c r="B18" s="22"/>
      <c r="C18" s="23"/>
      <c r="D18" s="21" t="s">
        <v>28</v>
      </c>
      <c r="E18" s="18"/>
    </row>
    <row r="19" spans="1:5" ht="21" customHeight="1">
      <c r="A19" s="13"/>
      <c r="B19" s="22"/>
      <c r="C19" s="23"/>
      <c r="D19" s="21" t="s">
        <v>29</v>
      </c>
      <c r="E19" s="18"/>
    </row>
    <row r="20" spans="1:5" ht="21" customHeight="1">
      <c r="A20" s="13"/>
      <c r="B20" s="22"/>
      <c r="C20" s="23"/>
      <c r="D20" s="21" t="s">
        <v>30</v>
      </c>
      <c r="E20" s="18"/>
    </row>
    <row r="21" spans="1:5" ht="21" customHeight="1">
      <c r="A21" s="13"/>
      <c r="B21" s="22"/>
      <c r="C21" s="23"/>
      <c r="D21" s="21" t="s">
        <v>31</v>
      </c>
      <c r="E21" s="24"/>
    </row>
    <row r="22" spans="1:5" ht="21" customHeight="1">
      <c r="A22" s="13"/>
      <c r="B22" s="22"/>
      <c r="C22" s="13" t="s">
        <v>33</v>
      </c>
      <c r="D22" s="21" t="s">
        <v>34</v>
      </c>
      <c r="E22" s="25" t="s">
        <v>35</v>
      </c>
    </row>
    <row r="23" spans="1:5" ht="21" customHeight="1">
      <c r="A23" s="13"/>
      <c r="B23" s="22"/>
      <c r="C23" s="19" t="s">
        <v>36</v>
      </c>
      <c r="D23" s="21" t="s">
        <v>37</v>
      </c>
      <c r="E23" s="25" t="s">
        <v>35</v>
      </c>
    </row>
    <row r="24" spans="1:5" ht="21" customHeight="1">
      <c r="A24" s="13"/>
      <c r="B24" s="22"/>
      <c r="C24" s="26"/>
      <c r="D24" s="21" t="s">
        <v>38</v>
      </c>
      <c r="E24" s="25" t="s">
        <v>35</v>
      </c>
    </row>
    <row r="25" spans="1:5" ht="21" customHeight="1">
      <c r="A25" s="13"/>
      <c r="B25" s="22"/>
      <c r="C25" s="13" t="s">
        <v>39</v>
      </c>
      <c r="D25" s="21" t="s">
        <v>40</v>
      </c>
      <c r="E25" s="25">
        <v>13</v>
      </c>
    </row>
    <row r="26" spans="1:5" ht="21" customHeight="1">
      <c r="A26" s="13"/>
      <c r="B26" s="22"/>
      <c r="C26" s="13"/>
      <c r="D26" s="21" t="s">
        <v>41</v>
      </c>
      <c r="E26" s="25"/>
    </row>
    <row r="27" spans="1:5" ht="21" customHeight="1">
      <c r="A27" s="13"/>
      <c r="B27" s="22"/>
      <c r="C27" s="13"/>
      <c r="D27" s="21" t="s">
        <v>42</v>
      </c>
      <c r="E27" s="25"/>
    </row>
    <row r="28" spans="1:5" ht="21" customHeight="1">
      <c r="A28" s="13"/>
      <c r="B28" s="22"/>
      <c r="C28" s="13"/>
      <c r="D28" s="21" t="s">
        <v>43</v>
      </c>
      <c r="E28" s="25"/>
    </row>
    <row r="29" spans="1:5" ht="21" customHeight="1">
      <c r="A29" s="13"/>
      <c r="B29" s="26"/>
      <c r="C29" s="13"/>
      <c r="D29" s="21" t="s">
        <v>44</v>
      </c>
      <c r="E29" s="25"/>
    </row>
    <row r="30" spans="1:5" ht="21" customHeight="1">
      <c r="A30" s="13"/>
      <c r="B30" s="27" t="s">
        <v>45</v>
      </c>
      <c r="C30" s="27" t="s">
        <v>46</v>
      </c>
      <c r="D30" s="21" t="s">
        <v>47</v>
      </c>
      <c r="E30" s="17" t="s">
        <v>48</v>
      </c>
    </row>
    <row r="31" spans="1:5" ht="21" customHeight="1">
      <c r="A31" s="13"/>
      <c r="B31" s="27" t="s">
        <v>49</v>
      </c>
      <c r="C31" s="27" t="s">
        <v>50</v>
      </c>
      <c r="D31" s="21" t="s">
        <v>51</v>
      </c>
      <c r="E31" s="28" t="s">
        <v>52</v>
      </c>
    </row>
  </sheetData>
  <sheetProtection/>
  <mergeCells count="17">
    <mergeCell ref="A2:E2"/>
    <mergeCell ref="A3:E3"/>
    <mergeCell ref="A5:B5"/>
    <mergeCell ref="C5:E5"/>
    <mergeCell ref="A6:B6"/>
    <mergeCell ref="C6:E6"/>
    <mergeCell ref="A7:B7"/>
    <mergeCell ref="C7:E7"/>
    <mergeCell ref="A8:B8"/>
    <mergeCell ref="C8:E8"/>
    <mergeCell ref="A9:B9"/>
    <mergeCell ref="C9:E9"/>
    <mergeCell ref="A10:A31"/>
    <mergeCell ref="B11:B29"/>
    <mergeCell ref="C11:C21"/>
    <mergeCell ref="C23:C24"/>
    <mergeCell ref="C25:C29"/>
  </mergeCells>
  <printOptions/>
  <pageMargins left="0.9840277777777777" right="0.75" top="1" bottom="1" header="0.5111111111111111" footer="0.5111111111111111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31"/>
  <sheetViews>
    <sheetView zoomScaleSheetLayoutView="100" workbookViewId="0" topLeftCell="A1">
      <selection activeCell="E13" sqref="E13"/>
    </sheetView>
  </sheetViews>
  <sheetFormatPr defaultColWidth="9.00390625" defaultRowHeight="14.25"/>
  <cols>
    <col min="3" max="3" width="15.75390625" style="0" customWidth="1"/>
    <col min="4" max="4" width="33.75390625" style="0" customWidth="1"/>
    <col min="5" max="5" width="9.75390625" style="0" customWidth="1"/>
  </cols>
  <sheetData>
    <row r="1" spans="1:5" ht="21" customHeight="1">
      <c r="A1" s="1" t="s">
        <v>0</v>
      </c>
      <c r="B1" s="2"/>
      <c r="C1" s="2"/>
      <c r="D1" s="2"/>
      <c r="E1" s="3"/>
    </row>
    <row r="2" spans="1:5" ht="21.75">
      <c r="A2" s="4" t="s">
        <v>1</v>
      </c>
      <c r="B2" s="4"/>
      <c r="C2" s="4"/>
      <c r="D2" s="4"/>
      <c r="E2" s="4"/>
    </row>
    <row r="3" spans="1:5" ht="21" customHeight="1">
      <c r="A3" s="29" t="s">
        <v>2</v>
      </c>
      <c r="B3" s="29"/>
      <c r="C3" s="29"/>
      <c r="D3" s="29"/>
      <c r="E3" s="29"/>
    </row>
    <row r="4" spans="1:5" ht="21" customHeight="1">
      <c r="A4" s="37"/>
      <c r="B4" s="38"/>
      <c r="C4" s="39"/>
      <c r="D4" s="39"/>
      <c r="E4" s="39"/>
    </row>
    <row r="5" spans="1:5" ht="21" customHeight="1">
      <c r="A5" s="9" t="s">
        <v>3</v>
      </c>
      <c r="B5" s="10"/>
      <c r="C5" s="11" t="s">
        <v>4</v>
      </c>
      <c r="D5" s="11"/>
      <c r="E5" s="11"/>
    </row>
    <row r="6" spans="1:5" ht="21" customHeight="1">
      <c r="A6" s="9" t="s">
        <v>5</v>
      </c>
      <c r="B6" s="10"/>
      <c r="C6" s="12" t="s">
        <v>6</v>
      </c>
      <c r="D6" s="12"/>
      <c r="E6" s="12"/>
    </row>
    <row r="7" spans="1:5" ht="21" customHeight="1">
      <c r="A7" s="9" t="s">
        <v>7</v>
      </c>
      <c r="B7" s="10"/>
      <c r="C7" s="34" t="s">
        <v>73</v>
      </c>
      <c r="D7" s="34"/>
      <c r="E7" s="34"/>
    </row>
    <row r="8" spans="1:5" ht="21" customHeight="1">
      <c r="A8" s="9" t="s">
        <v>9</v>
      </c>
      <c r="B8" s="10"/>
      <c r="C8" s="13">
        <v>4205.81</v>
      </c>
      <c r="D8" s="13"/>
      <c r="E8" s="13"/>
    </row>
    <row r="9" spans="1:5" ht="51" customHeight="1">
      <c r="A9" s="14" t="s">
        <v>10</v>
      </c>
      <c r="B9" s="35"/>
      <c r="C9" s="36" t="s">
        <v>74</v>
      </c>
      <c r="D9" s="36"/>
      <c r="E9" s="36"/>
    </row>
    <row r="10" spans="1:5" ht="21" customHeight="1">
      <c r="A10" s="13" t="s">
        <v>12</v>
      </c>
      <c r="B10" s="13" t="s">
        <v>13</v>
      </c>
      <c r="C10" s="13" t="s">
        <v>14</v>
      </c>
      <c r="D10" s="17" t="s">
        <v>15</v>
      </c>
      <c r="E10" s="18" t="s">
        <v>16</v>
      </c>
    </row>
    <row r="11" spans="1:5" ht="21" customHeight="1">
      <c r="A11" s="13"/>
      <c r="B11" s="19" t="s">
        <v>17</v>
      </c>
      <c r="C11" s="20" t="s">
        <v>18</v>
      </c>
      <c r="D11" s="21" t="s">
        <v>19</v>
      </c>
      <c r="E11" s="18">
        <f>13824+61378+29712+13248</f>
        <v>118162</v>
      </c>
    </row>
    <row r="12" spans="1:5" ht="21" customHeight="1">
      <c r="A12" s="13"/>
      <c r="B12" s="22"/>
      <c r="C12" s="23"/>
      <c r="D12" s="21" t="s">
        <v>20</v>
      </c>
      <c r="E12" s="18">
        <v>2.7</v>
      </c>
    </row>
    <row r="13" spans="1:5" ht="21" customHeight="1">
      <c r="A13" s="13"/>
      <c r="B13" s="22"/>
      <c r="C13" s="23"/>
      <c r="D13" s="21" t="s">
        <v>21</v>
      </c>
      <c r="E13" s="18">
        <v>2.5</v>
      </c>
    </row>
    <row r="14" spans="1:5" ht="21" customHeight="1">
      <c r="A14" s="13"/>
      <c r="B14" s="22"/>
      <c r="C14" s="23"/>
      <c r="D14" s="21" t="s">
        <v>22</v>
      </c>
      <c r="E14" s="18">
        <v>0.2</v>
      </c>
    </row>
    <row r="15" spans="1:5" ht="21" customHeight="1">
      <c r="A15" s="13"/>
      <c r="B15" s="22"/>
      <c r="C15" s="23"/>
      <c r="D15" s="21" t="s">
        <v>23</v>
      </c>
      <c r="E15" s="24"/>
    </row>
    <row r="16" spans="1:5" ht="21" customHeight="1">
      <c r="A16" s="13"/>
      <c r="B16" s="22"/>
      <c r="C16" s="23"/>
      <c r="D16" s="21" t="s">
        <v>25</v>
      </c>
      <c r="E16" s="24"/>
    </row>
    <row r="17" spans="1:5" ht="21" customHeight="1">
      <c r="A17" s="13"/>
      <c r="B17" s="22"/>
      <c r="C17" s="23"/>
      <c r="D17" s="21" t="s">
        <v>27</v>
      </c>
      <c r="E17" s="18">
        <v>0.6</v>
      </c>
    </row>
    <row r="18" spans="1:5" ht="21" customHeight="1">
      <c r="A18" s="13"/>
      <c r="B18" s="22"/>
      <c r="C18" s="23"/>
      <c r="D18" s="21" t="s">
        <v>28</v>
      </c>
      <c r="E18" s="18">
        <v>0.2</v>
      </c>
    </row>
    <row r="19" spans="1:5" ht="21" customHeight="1">
      <c r="A19" s="13"/>
      <c r="B19" s="22"/>
      <c r="C19" s="23"/>
      <c r="D19" s="21" t="s">
        <v>29</v>
      </c>
      <c r="E19" s="18"/>
    </row>
    <row r="20" spans="1:5" ht="21" customHeight="1">
      <c r="A20" s="13"/>
      <c r="B20" s="22"/>
      <c r="C20" s="23"/>
      <c r="D20" s="21" t="s">
        <v>30</v>
      </c>
      <c r="E20" s="18">
        <v>0.4</v>
      </c>
    </row>
    <row r="21" spans="1:5" ht="21" customHeight="1">
      <c r="A21" s="13"/>
      <c r="B21" s="22"/>
      <c r="C21" s="23"/>
      <c r="D21" s="21" t="s">
        <v>31</v>
      </c>
      <c r="E21" s="24"/>
    </row>
    <row r="22" spans="1:5" ht="21" customHeight="1">
      <c r="A22" s="13"/>
      <c r="B22" s="22"/>
      <c r="C22" s="13" t="s">
        <v>33</v>
      </c>
      <c r="D22" s="21" t="s">
        <v>34</v>
      </c>
      <c r="E22" s="25" t="s">
        <v>35</v>
      </c>
    </row>
    <row r="23" spans="1:5" ht="21" customHeight="1">
      <c r="A23" s="13"/>
      <c r="B23" s="22"/>
      <c r="C23" s="19" t="s">
        <v>36</v>
      </c>
      <c r="D23" s="21" t="s">
        <v>37</v>
      </c>
      <c r="E23" s="25" t="s">
        <v>35</v>
      </c>
    </row>
    <row r="24" spans="1:5" ht="21" customHeight="1">
      <c r="A24" s="13"/>
      <c r="B24" s="22"/>
      <c r="C24" s="26"/>
      <c r="D24" s="21" t="s">
        <v>38</v>
      </c>
      <c r="E24" s="25" t="s">
        <v>35</v>
      </c>
    </row>
    <row r="25" spans="1:5" ht="21" customHeight="1">
      <c r="A25" s="13"/>
      <c r="B25" s="22"/>
      <c r="C25" s="13" t="s">
        <v>39</v>
      </c>
      <c r="D25" s="21" t="s">
        <v>40</v>
      </c>
      <c r="E25" s="25">
        <v>13</v>
      </c>
    </row>
    <row r="26" spans="1:5" ht="21" customHeight="1">
      <c r="A26" s="13"/>
      <c r="B26" s="22"/>
      <c r="C26" s="13"/>
      <c r="D26" s="21" t="s">
        <v>41</v>
      </c>
      <c r="E26" s="25"/>
    </row>
    <row r="27" spans="1:5" ht="21" customHeight="1">
      <c r="A27" s="13"/>
      <c r="B27" s="22"/>
      <c r="C27" s="13"/>
      <c r="D27" s="21" t="s">
        <v>42</v>
      </c>
      <c r="E27" s="25"/>
    </row>
    <row r="28" spans="1:5" ht="21" customHeight="1">
      <c r="A28" s="13"/>
      <c r="B28" s="22"/>
      <c r="C28" s="13"/>
      <c r="D28" s="21" t="s">
        <v>43</v>
      </c>
      <c r="E28" s="25">
        <v>500</v>
      </c>
    </row>
    <row r="29" spans="1:5" ht="21" customHeight="1">
      <c r="A29" s="13"/>
      <c r="B29" s="26"/>
      <c r="C29" s="13"/>
      <c r="D29" s="21" t="s">
        <v>44</v>
      </c>
      <c r="E29" s="25">
        <v>500</v>
      </c>
    </row>
    <row r="30" spans="1:5" ht="21" customHeight="1">
      <c r="A30" s="13"/>
      <c r="B30" s="27" t="s">
        <v>45</v>
      </c>
      <c r="C30" s="27" t="s">
        <v>46</v>
      </c>
      <c r="D30" s="21" t="s">
        <v>47</v>
      </c>
      <c r="E30" s="17" t="s">
        <v>48</v>
      </c>
    </row>
    <row r="31" spans="1:5" ht="21" customHeight="1">
      <c r="A31" s="13"/>
      <c r="B31" s="27" t="s">
        <v>49</v>
      </c>
      <c r="C31" s="27" t="s">
        <v>50</v>
      </c>
      <c r="D31" s="21" t="s">
        <v>51</v>
      </c>
      <c r="E31" s="28" t="s">
        <v>52</v>
      </c>
    </row>
  </sheetData>
  <sheetProtection/>
  <mergeCells count="17">
    <mergeCell ref="A2:E2"/>
    <mergeCell ref="A3:E3"/>
    <mergeCell ref="A5:B5"/>
    <mergeCell ref="C5:E5"/>
    <mergeCell ref="A6:B6"/>
    <mergeCell ref="C6:E6"/>
    <mergeCell ref="A7:B7"/>
    <mergeCell ref="C7:E7"/>
    <mergeCell ref="A8:B8"/>
    <mergeCell ref="C8:E8"/>
    <mergeCell ref="A9:B9"/>
    <mergeCell ref="C9:E9"/>
    <mergeCell ref="A10:A31"/>
    <mergeCell ref="B11:B29"/>
    <mergeCell ref="C11:C21"/>
    <mergeCell ref="C23:C24"/>
    <mergeCell ref="C25:C29"/>
  </mergeCells>
  <printOptions/>
  <pageMargins left="1.0625" right="0.75" top="1.5743055555555556" bottom="1" header="0.5111111111111111" footer="0.5111111111111111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31"/>
  <sheetViews>
    <sheetView zoomScaleSheetLayoutView="100" workbookViewId="0" topLeftCell="A1">
      <selection activeCell="E13" sqref="E13"/>
    </sheetView>
  </sheetViews>
  <sheetFormatPr defaultColWidth="9.00390625" defaultRowHeight="14.25"/>
  <cols>
    <col min="3" max="3" width="15.75390625" style="0" customWidth="1"/>
    <col min="4" max="4" width="33.75390625" style="0" customWidth="1"/>
    <col min="5" max="5" width="9.75390625" style="0" customWidth="1"/>
  </cols>
  <sheetData>
    <row r="1" spans="1:5" ht="21" customHeight="1">
      <c r="A1" s="1" t="s">
        <v>0</v>
      </c>
      <c r="B1" s="2"/>
      <c r="C1" s="2"/>
      <c r="D1" s="2"/>
      <c r="E1" s="3"/>
    </row>
    <row r="2" spans="1:5" ht="21.75">
      <c r="A2" s="4" t="s">
        <v>1</v>
      </c>
      <c r="B2" s="4"/>
      <c r="C2" s="4"/>
      <c r="D2" s="4"/>
      <c r="E2" s="4"/>
    </row>
    <row r="3" spans="1:5" ht="21" customHeight="1">
      <c r="A3" s="29" t="s">
        <v>2</v>
      </c>
      <c r="B3" s="29"/>
      <c r="C3" s="29"/>
      <c r="D3" s="29"/>
      <c r="E3" s="29"/>
    </row>
    <row r="4" spans="1:5" ht="21" customHeight="1">
      <c r="A4" s="37"/>
      <c r="B4" s="38"/>
      <c r="C4" s="39"/>
      <c r="D4" s="39"/>
      <c r="E4" s="39"/>
    </row>
    <row r="5" spans="1:5" ht="21" customHeight="1">
      <c r="A5" s="9" t="s">
        <v>3</v>
      </c>
      <c r="B5" s="10"/>
      <c r="C5" s="11" t="s">
        <v>4</v>
      </c>
      <c r="D5" s="11"/>
      <c r="E5" s="11"/>
    </row>
    <row r="6" spans="1:5" ht="21" customHeight="1">
      <c r="A6" s="9" t="s">
        <v>5</v>
      </c>
      <c r="B6" s="10"/>
      <c r="C6" s="12" t="s">
        <v>6</v>
      </c>
      <c r="D6" s="12"/>
      <c r="E6" s="12"/>
    </row>
    <row r="7" spans="1:5" ht="21" customHeight="1">
      <c r="A7" s="9" t="s">
        <v>7</v>
      </c>
      <c r="B7" s="10"/>
      <c r="C7" s="34" t="s">
        <v>75</v>
      </c>
      <c r="D7" s="12"/>
      <c r="E7" s="12"/>
    </row>
    <row r="8" spans="1:5" ht="21" customHeight="1">
      <c r="A8" s="9" t="s">
        <v>9</v>
      </c>
      <c r="B8" s="10"/>
      <c r="C8" s="13">
        <v>1591.06</v>
      </c>
      <c r="D8" s="13"/>
      <c r="E8" s="13"/>
    </row>
    <row r="9" spans="1:5" ht="51" customHeight="1">
      <c r="A9" s="14" t="s">
        <v>10</v>
      </c>
      <c r="B9" s="35"/>
      <c r="C9" s="36" t="s">
        <v>76</v>
      </c>
      <c r="D9" s="36"/>
      <c r="E9" s="36"/>
    </row>
    <row r="10" spans="1:5" ht="21" customHeight="1">
      <c r="A10" s="13" t="s">
        <v>12</v>
      </c>
      <c r="B10" s="13" t="s">
        <v>13</v>
      </c>
      <c r="C10" s="13" t="s">
        <v>14</v>
      </c>
      <c r="D10" s="17" t="s">
        <v>15</v>
      </c>
      <c r="E10" s="18" t="s">
        <v>16</v>
      </c>
    </row>
    <row r="11" spans="1:5" ht="21" customHeight="1">
      <c r="A11" s="13"/>
      <c r="B11" s="19" t="s">
        <v>17</v>
      </c>
      <c r="C11" s="20" t="s">
        <v>18</v>
      </c>
      <c r="D11" s="21" t="s">
        <v>19</v>
      </c>
      <c r="E11" s="18">
        <f>12593+142663+8076+153147+63430+142066+56225</f>
        <v>578200</v>
      </c>
    </row>
    <row r="12" spans="1:5" ht="21" customHeight="1">
      <c r="A12" s="13"/>
      <c r="B12" s="22"/>
      <c r="C12" s="23"/>
      <c r="D12" s="21" t="s">
        <v>20</v>
      </c>
      <c r="E12" s="18">
        <v>0.6</v>
      </c>
    </row>
    <row r="13" spans="1:5" ht="21" customHeight="1">
      <c r="A13" s="13"/>
      <c r="B13" s="22"/>
      <c r="C13" s="23"/>
      <c r="D13" s="21" t="s">
        <v>21</v>
      </c>
      <c r="E13" s="18"/>
    </row>
    <row r="14" spans="1:5" ht="21" customHeight="1">
      <c r="A14" s="13"/>
      <c r="B14" s="22"/>
      <c r="C14" s="23"/>
      <c r="D14" s="21" t="s">
        <v>22</v>
      </c>
      <c r="E14" s="18">
        <v>0.6</v>
      </c>
    </row>
    <row r="15" spans="1:5" ht="21" customHeight="1">
      <c r="A15" s="13"/>
      <c r="B15" s="22"/>
      <c r="C15" s="23"/>
      <c r="D15" s="21" t="s">
        <v>23</v>
      </c>
      <c r="E15" s="24"/>
    </row>
    <row r="16" spans="1:5" ht="21" customHeight="1">
      <c r="A16" s="13"/>
      <c r="B16" s="22"/>
      <c r="C16" s="23"/>
      <c r="D16" s="21" t="s">
        <v>25</v>
      </c>
      <c r="E16" s="24"/>
    </row>
    <row r="17" spans="1:5" ht="21" customHeight="1">
      <c r="A17" s="13"/>
      <c r="B17" s="22"/>
      <c r="C17" s="23"/>
      <c r="D17" s="21" t="s">
        <v>27</v>
      </c>
      <c r="E17" s="18"/>
    </row>
    <row r="18" spans="1:5" ht="21" customHeight="1">
      <c r="A18" s="13"/>
      <c r="B18" s="22"/>
      <c r="C18" s="23"/>
      <c r="D18" s="21" t="s">
        <v>28</v>
      </c>
      <c r="E18" s="18"/>
    </row>
    <row r="19" spans="1:5" ht="21" customHeight="1">
      <c r="A19" s="13"/>
      <c r="B19" s="22"/>
      <c r="C19" s="23"/>
      <c r="D19" s="21" t="s">
        <v>29</v>
      </c>
      <c r="E19" s="18"/>
    </row>
    <row r="20" spans="1:5" ht="21" customHeight="1">
      <c r="A20" s="13"/>
      <c r="B20" s="22"/>
      <c r="C20" s="23"/>
      <c r="D20" s="21" t="s">
        <v>30</v>
      </c>
      <c r="E20" s="18"/>
    </row>
    <row r="21" spans="1:5" ht="21" customHeight="1">
      <c r="A21" s="13"/>
      <c r="B21" s="22"/>
      <c r="C21" s="23"/>
      <c r="D21" s="21" t="s">
        <v>31</v>
      </c>
      <c r="E21" s="24" t="s">
        <v>77</v>
      </c>
    </row>
    <row r="22" spans="1:5" ht="21" customHeight="1">
      <c r="A22" s="13"/>
      <c r="B22" s="22"/>
      <c r="C22" s="13" t="s">
        <v>33</v>
      </c>
      <c r="D22" s="21" t="s">
        <v>34</v>
      </c>
      <c r="E22" s="25" t="s">
        <v>35</v>
      </c>
    </row>
    <row r="23" spans="1:5" ht="21" customHeight="1">
      <c r="A23" s="13"/>
      <c r="B23" s="22"/>
      <c r="C23" s="19" t="s">
        <v>36</v>
      </c>
      <c r="D23" s="21" t="s">
        <v>37</v>
      </c>
      <c r="E23" s="25" t="s">
        <v>35</v>
      </c>
    </row>
    <row r="24" spans="1:5" ht="21" customHeight="1">
      <c r="A24" s="13"/>
      <c r="B24" s="22"/>
      <c r="C24" s="26"/>
      <c r="D24" s="21" t="s">
        <v>38</v>
      </c>
      <c r="E24" s="25" t="s">
        <v>35</v>
      </c>
    </row>
    <row r="25" spans="1:5" ht="21" customHeight="1">
      <c r="A25" s="13"/>
      <c r="B25" s="22"/>
      <c r="C25" s="13" t="s">
        <v>39</v>
      </c>
      <c r="D25" s="21" t="s">
        <v>40</v>
      </c>
      <c r="E25" s="25">
        <v>13</v>
      </c>
    </row>
    <row r="26" spans="1:5" ht="21" customHeight="1">
      <c r="A26" s="13"/>
      <c r="B26" s="22"/>
      <c r="C26" s="13"/>
      <c r="D26" s="21" t="s">
        <v>41</v>
      </c>
      <c r="E26" s="25"/>
    </row>
    <row r="27" spans="1:5" ht="21" customHeight="1">
      <c r="A27" s="13"/>
      <c r="B27" s="22"/>
      <c r="C27" s="13"/>
      <c r="D27" s="21" t="s">
        <v>42</v>
      </c>
      <c r="E27" s="25"/>
    </row>
    <row r="28" spans="1:5" ht="21" customHeight="1">
      <c r="A28" s="13"/>
      <c r="B28" s="22"/>
      <c r="C28" s="13"/>
      <c r="D28" s="21" t="s">
        <v>43</v>
      </c>
      <c r="E28" s="25"/>
    </row>
    <row r="29" spans="1:5" ht="21" customHeight="1">
      <c r="A29" s="13"/>
      <c r="B29" s="26"/>
      <c r="C29" s="13"/>
      <c r="D29" s="21" t="s">
        <v>44</v>
      </c>
      <c r="E29" s="25">
        <v>500</v>
      </c>
    </row>
    <row r="30" spans="1:5" ht="21" customHeight="1">
      <c r="A30" s="13"/>
      <c r="B30" s="27" t="s">
        <v>45</v>
      </c>
      <c r="C30" s="27" t="s">
        <v>46</v>
      </c>
      <c r="D30" s="21" t="s">
        <v>47</v>
      </c>
      <c r="E30" s="17" t="s">
        <v>48</v>
      </c>
    </row>
    <row r="31" spans="1:5" ht="21" customHeight="1">
      <c r="A31" s="13"/>
      <c r="B31" s="27" t="s">
        <v>49</v>
      </c>
      <c r="C31" s="27" t="s">
        <v>50</v>
      </c>
      <c r="D31" s="21" t="s">
        <v>51</v>
      </c>
      <c r="E31" s="28" t="s">
        <v>52</v>
      </c>
    </row>
  </sheetData>
  <sheetProtection/>
  <mergeCells count="17">
    <mergeCell ref="A2:E2"/>
    <mergeCell ref="A3:E3"/>
    <mergeCell ref="A5:B5"/>
    <mergeCell ref="C5:E5"/>
    <mergeCell ref="A6:B6"/>
    <mergeCell ref="C6:E6"/>
    <mergeCell ref="A7:B7"/>
    <mergeCell ref="C7:E7"/>
    <mergeCell ref="A8:B8"/>
    <mergeCell ref="C8:E8"/>
    <mergeCell ref="A9:B9"/>
    <mergeCell ref="C9:E9"/>
    <mergeCell ref="A10:A31"/>
    <mergeCell ref="B11:B29"/>
    <mergeCell ref="C11:C21"/>
    <mergeCell ref="C23:C24"/>
    <mergeCell ref="C25:C29"/>
  </mergeCells>
  <printOptions/>
  <pageMargins left="0.9444444444444444" right="0.75" top="1" bottom="1" header="0.5111111111111111" footer="0.5111111111111111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31"/>
  <sheetViews>
    <sheetView zoomScaleSheetLayoutView="100" workbookViewId="0" topLeftCell="A1">
      <selection activeCell="A10" sqref="A10:A31"/>
    </sheetView>
  </sheetViews>
  <sheetFormatPr defaultColWidth="9.00390625" defaultRowHeight="14.25"/>
  <cols>
    <col min="3" max="3" width="15.75390625" style="0" customWidth="1"/>
    <col min="4" max="4" width="33.75390625" style="0" customWidth="1"/>
    <col min="5" max="5" width="9.75390625" style="0" customWidth="1"/>
  </cols>
  <sheetData>
    <row r="1" spans="1:5" ht="21" customHeight="1">
      <c r="A1" s="1" t="s">
        <v>0</v>
      </c>
      <c r="B1" s="2"/>
      <c r="C1" s="2"/>
      <c r="D1" s="2"/>
      <c r="E1" s="3"/>
    </row>
    <row r="2" spans="1:5" ht="21.75">
      <c r="A2" s="4" t="s">
        <v>1</v>
      </c>
      <c r="B2" s="4"/>
      <c r="C2" s="4"/>
      <c r="D2" s="4"/>
      <c r="E2" s="4"/>
    </row>
    <row r="3" spans="1:5" ht="21" customHeight="1">
      <c r="A3" s="29" t="s">
        <v>2</v>
      </c>
      <c r="B3" s="29"/>
      <c r="C3" s="29"/>
      <c r="D3" s="29"/>
      <c r="E3" s="29"/>
    </row>
    <row r="4" spans="1:5" ht="21" customHeight="1">
      <c r="A4" s="37"/>
      <c r="B4" s="38"/>
      <c r="C4" s="39"/>
      <c r="D4" s="39"/>
      <c r="E4" s="39"/>
    </row>
    <row r="5" spans="1:5" ht="21" customHeight="1">
      <c r="A5" s="9" t="s">
        <v>3</v>
      </c>
      <c r="B5" s="10"/>
      <c r="C5" s="11" t="s">
        <v>4</v>
      </c>
      <c r="D5" s="11"/>
      <c r="E5" s="11"/>
    </row>
    <row r="6" spans="1:5" ht="21" customHeight="1">
      <c r="A6" s="9" t="s">
        <v>5</v>
      </c>
      <c r="B6" s="10"/>
      <c r="C6" s="12" t="s">
        <v>6</v>
      </c>
      <c r="D6" s="12"/>
      <c r="E6" s="12"/>
    </row>
    <row r="7" spans="1:5" ht="21" customHeight="1">
      <c r="A7" s="9" t="s">
        <v>7</v>
      </c>
      <c r="B7" s="10"/>
      <c r="C7" s="34" t="s">
        <v>78</v>
      </c>
      <c r="D7" s="34"/>
      <c r="E7" s="34"/>
    </row>
    <row r="8" spans="1:5" ht="21" customHeight="1">
      <c r="A8" s="9" t="s">
        <v>9</v>
      </c>
      <c r="B8" s="10"/>
      <c r="C8" s="13">
        <v>11793.8</v>
      </c>
      <c r="D8" s="13"/>
      <c r="E8" s="13"/>
    </row>
    <row r="9" spans="1:5" ht="51" customHeight="1">
      <c r="A9" s="14" t="s">
        <v>10</v>
      </c>
      <c r="B9" s="35"/>
      <c r="C9" s="36" t="s">
        <v>79</v>
      </c>
      <c r="D9" s="36"/>
      <c r="E9" s="36"/>
    </row>
    <row r="10" spans="1:5" ht="21" customHeight="1">
      <c r="A10" s="13" t="s">
        <v>12</v>
      </c>
      <c r="B10" s="13" t="s">
        <v>13</v>
      </c>
      <c r="C10" s="13" t="s">
        <v>14</v>
      </c>
      <c r="D10" s="17" t="s">
        <v>15</v>
      </c>
      <c r="E10" s="18" t="s">
        <v>16</v>
      </c>
    </row>
    <row r="11" spans="1:5" ht="21" customHeight="1">
      <c r="A11" s="13"/>
      <c r="B11" s="19" t="s">
        <v>17</v>
      </c>
      <c r="C11" s="20" t="s">
        <v>18</v>
      </c>
      <c r="D11" s="21" t="s">
        <v>19</v>
      </c>
      <c r="E11" s="18">
        <f>347974+68855+17974+85816+246486+75575+274029+142976</f>
        <v>1259685</v>
      </c>
    </row>
    <row r="12" spans="1:5" ht="21" customHeight="1">
      <c r="A12" s="13"/>
      <c r="B12" s="22"/>
      <c r="C12" s="23"/>
      <c r="D12" s="21" t="s">
        <v>20</v>
      </c>
      <c r="E12" s="18">
        <v>3.2</v>
      </c>
    </row>
    <row r="13" spans="1:5" ht="21" customHeight="1">
      <c r="A13" s="13"/>
      <c r="B13" s="22"/>
      <c r="C13" s="23"/>
      <c r="D13" s="21" t="s">
        <v>21</v>
      </c>
      <c r="E13" s="18">
        <v>3</v>
      </c>
    </row>
    <row r="14" spans="1:5" ht="21" customHeight="1">
      <c r="A14" s="13"/>
      <c r="B14" s="22"/>
      <c r="C14" s="23"/>
      <c r="D14" s="21" t="s">
        <v>22</v>
      </c>
      <c r="E14" s="18">
        <v>0.2</v>
      </c>
    </row>
    <row r="15" spans="1:5" ht="21" customHeight="1">
      <c r="A15" s="13"/>
      <c r="B15" s="22"/>
      <c r="C15" s="23"/>
      <c r="D15" s="21" t="s">
        <v>23</v>
      </c>
      <c r="E15" s="24"/>
    </row>
    <row r="16" spans="1:5" ht="21" customHeight="1">
      <c r="A16" s="13"/>
      <c r="B16" s="22"/>
      <c r="C16" s="23"/>
      <c r="D16" s="21" t="s">
        <v>25</v>
      </c>
      <c r="E16" s="24"/>
    </row>
    <row r="17" spans="1:5" ht="21" customHeight="1">
      <c r="A17" s="13"/>
      <c r="B17" s="22"/>
      <c r="C17" s="23"/>
      <c r="D17" s="21" t="s">
        <v>27</v>
      </c>
      <c r="E17" s="18">
        <v>1.2</v>
      </c>
    </row>
    <row r="18" spans="1:5" ht="21" customHeight="1">
      <c r="A18" s="13"/>
      <c r="B18" s="22"/>
      <c r="C18" s="23"/>
      <c r="D18" s="21" t="s">
        <v>28</v>
      </c>
      <c r="E18" s="18"/>
    </row>
    <row r="19" spans="1:5" ht="21" customHeight="1">
      <c r="A19" s="13"/>
      <c r="B19" s="22"/>
      <c r="C19" s="23"/>
      <c r="D19" s="21" t="s">
        <v>29</v>
      </c>
      <c r="E19" s="18"/>
    </row>
    <row r="20" spans="1:5" ht="21" customHeight="1">
      <c r="A20" s="13"/>
      <c r="B20" s="22"/>
      <c r="C20" s="23"/>
      <c r="D20" s="21" t="s">
        <v>30</v>
      </c>
      <c r="E20" s="18">
        <v>1.2</v>
      </c>
    </row>
    <row r="21" spans="1:5" ht="21" customHeight="1">
      <c r="A21" s="13"/>
      <c r="B21" s="22"/>
      <c r="C21" s="23"/>
      <c r="D21" s="21" t="s">
        <v>31</v>
      </c>
      <c r="E21" s="24" t="s">
        <v>62</v>
      </c>
    </row>
    <row r="22" spans="1:5" ht="21" customHeight="1">
      <c r="A22" s="13"/>
      <c r="B22" s="22"/>
      <c r="C22" s="13" t="s">
        <v>33</v>
      </c>
      <c r="D22" s="21" t="s">
        <v>34</v>
      </c>
      <c r="E22" s="25" t="s">
        <v>35</v>
      </c>
    </row>
    <row r="23" spans="1:5" ht="21" customHeight="1">
      <c r="A23" s="13"/>
      <c r="B23" s="22"/>
      <c r="C23" s="19" t="s">
        <v>36</v>
      </c>
      <c r="D23" s="21" t="s">
        <v>37</v>
      </c>
      <c r="E23" s="25" t="s">
        <v>35</v>
      </c>
    </row>
    <row r="24" spans="1:5" ht="21" customHeight="1">
      <c r="A24" s="13"/>
      <c r="B24" s="22"/>
      <c r="C24" s="26"/>
      <c r="D24" s="21" t="s">
        <v>38</v>
      </c>
      <c r="E24" s="25" t="s">
        <v>35</v>
      </c>
    </row>
    <row r="25" spans="1:5" ht="21" customHeight="1">
      <c r="A25" s="13"/>
      <c r="B25" s="22"/>
      <c r="C25" s="13" t="s">
        <v>39</v>
      </c>
      <c r="D25" s="21" t="s">
        <v>40</v>
      </c>
      <c r="E25" s="25">
        <v>13</v>
      </c>
    </row>
    <row r="26" spans="1:5" ht="21" customHeight="1">
      <c r="A26" s="13"/>
      <c r="B26" s="22"/>
      <c r="C26" s="13"/>
      <c r="D26" s="21" t="s">
        <v>41</v>
      </c>
      <c r="E26" s="25"/>
    </row>
    <row r="27" spans="1:5" ht="21" customHeight="1">
      <c r="A27" s="13"/>
      <c r="B27" s="22"/>
      <c r="C27" s="13"/>
      <c r="D27" s="21" t="s">
        <v>42</v>
      </c>
      <c r="E27" s="25"/>
    </row>
    <row r="28" spans="1:5" ht="21" customHeight="1">
      <c r="A28" s="13"/>
      <c r="B28" s="22"/>
      <c r="C28" s="13"/>
      <c r="D28" s="21" t="s">
        <v>43</v>
      </c>
      <c r="E28" s="25">
        <v>500</v>
      </c>
    </row>
    <row r="29" spans="1:5" ht="21" customHeight="1">
      <c r="A29" s="13"/>
      <c r="B29" s="26"/>
      <c r="C29" s="13"/>
      <c r="D29" s="21" t="s">
        <v>44</v>
      </c>
      <c r="E29" s="25">
        <v>500</v>
      </c>
    </row>
    <row r="30" spans="1:5" ht="21" customHeight="1">
      <c r="A30" s="13"/>
      <c r="B30" s="27" t="s">
        <v>45</v>
      </c>
      <c r="C30" s="27" t="s">
        <v>46</v>
      </c>
      <c r="D30" s="21" t="s">
        <v>47</v>
      </c>
      <c r="E30" s="17" t="s">
        <v>48</v>
      </c>
    </row>
    <row r="31" spans="1:5" ht="21" customHeight="1">
      <c r="A31" s="13"/>
      <c r="B31" s="27" t="s">
        <v>49</v>
      </c>
      <c r="C31" s="27" t="s">
        <v>50</v>
      </c>
      <c r="D31" s="21" t="s">
        <v>51</v>
      </c>
      <c r="E31" s="28" t="s">
        <v>52</v>
      </c>
    </row>
  </sheetData>
  <sheetProtection/>
  <mergeCells count="17">
    <mergeCell ref="A2:E2"/>
    <mergeCell ref="A3:E3"/>
    <mergeCell ref="A5:B5"/>
    <mergeCell ref="C5:E5"/>
    <mergeCell ref="A6:B6"/>
    <mergeCell ref="C6:E6"/>
    <mergeCell ref="A7:B7"/>
    <mergeCell ref="C7:E7"/>
    <mergeCell ref="A8:B8"/>
    <mergeCell ref="C8:E8"/>
    <mergeCell ref="A9:B9"/>
    <mergeCell ref="C9:E9"/>
    <mergeCell ref="A10:A31"/>
    <mergeCell ref="B11:B29"/>
    <mergeCell ref="C11:C21"/>
    <mergeCell ref="C23:C24"/>
    <mergeCell ref="C25:C29"/>
  </mergeCells>
  <printOptions/>
  <pageMargins left="1.023611111111111" right="0.75" top="1.5743055555555556" bottom="1" header="0.5111111111111111" footer="0.5111111111111111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31"/>
  <sheetViews>
    <sheetView zoomScaleSheetLayoutView="100" workbookViewId="0" topLeftCell="A1">
      <selection activeCell="E12" sqref="E12"/>
    </sheetView>
  </sheetViews>
  <sheetFormatPr defaultColWidth="9.00390625" defaultRowHeight="14.25"/>
  <cols>
    <col min="3" max="3" width="15.75390625" style="0" customWidth="1"/>
    <col min="4" max="4" width="33.75390625" style="0" customWidth="1"/>
    <col min="5" max="5" width="9.75390625" style="0" customWidth="1"/>
  </cols>
  <sheetData>
    <row r="1" spans="1:5" ht="21" customHeight="1">
      <c r="A1" s="1" t="s">
        <v>0</v>
      </c>
      <c r="B1" s="2"/>
      <c r="C1" s="2"/>
      <c r="D1" s="2"/>
      <c r="E1" s="3"/>
    </row>
    <row r="2" spans="1:5" ht="21.75">
      <c r="A2" s="4" t="s">
        <v>1</v>
      </c>
      <c r="B2" s="4"/>
      <c r="C2" s="4"/>
      <c r="D2" s="4"/>
      <c r="E2" s="4"/>
    </row>
    <row r="3" spans="1:5" ht="21" customHeight="1">
      <c r="A3" s="29" t="s">
        <v>2</v>
      </c>
      <c r="B3" s="29"/>
      <c r="C3" s="29"/>
      <c r="D3" s="29"/>
      <c r="E3" s="29"/>
    </row>
    <row r="4" spans="1:5" ht="21" customHeight="1">
      <c r="A4" s="37"/>
      <c r="B4" s="38"/>
      <c r="C4" s="39"/>
      <c r="D4" s="39"/>
      <c r="E4" s="39"/>
    </row>
    <row r="5" spans="1:5" ht="21" customHeight="1">
      <c r="A5" s="9" t="s">
        <v>3</v>
      </c>
      <c r="B5" s="10"/>
      <c r="C5" s="11" t="s">
        <v>4</v>
      </c>
      <c r="D5" s="11"/>
      <c r="E5" s="11"/>
    </row>
    <row r="6" spans="1:5" ht="21" customHeight="1">
      <c r="A6" s="9" t="s">
        <v>5</v>
      </c>
      <c r="B6" s="10"/>
      <c r="C6" s="12" t="s">
        <v>6</v>
      </c>
      <c r="D6" s="12"/>
      <c r="E6" s="12"/>
    </row>
    <row r="7" spans="1:5" ht="21" customHeight="1">
      <c r="A7" s="9" t="s">
        <v>7</v>
      </c>
      <c r="B7" s="10"/>
      <c r="C7" s="34" t="s">
        <v>80</v>
      </c>
      <c r="D7" s="34"/>
      <c r="E7" s="34"/>
    </row>
    <row r="8" spans="1:5" ht="21" customHeight="1">
      <c r="A8" s="9" t="s">
        <v>9</v>
      </c>
      <c r="B8" s="10"/>
      <c r="C8" s="13">
        <v>741.46</v>
      </c>
      <c r="D8" s="13"/>
      <c r="E8" s="13"/>
    </row>
    <row r="9" spans="1:5" ht="51" customHeight="1">
      <c r="A9" s="14" t="s">
        <v>10</v>
      </c>
      <c r="B9" s="35"/>
      <c r="C9" s="36" t="s">
        <v>81</v>
      </c>
      <c r="D9" s="36"/>
      <c r="E9" s="36"/>
    </row>
    <row r="10" spans="1:5" ht="21" customHeight="1">
      <c r="A10" s="13" t="s">
        <v>12</v>
      </c>
      <c r="B10" s="13" t="s">
        <v>13</v>
      </c>
      <c r="C10" s="13" t="s">
        <v>14</v>
      </c>
      <c r="D10" s="17" t="s">
        <v>15</v>
      </c>
      <c r="E10" s="18" t="s">
        <v>16</v>
      </c>
    </row>
    <row r="11" spans="1:5" ht="21" customHeight="1">
      <c r="A11" s="13"/>
      <c r="B11" s="19" t="s">
        <v>17</v>
      </c>
      <c r="C11" s="20" t="s">
        <v>18</v>
      </c>
      <c r="D11" s="21" t="s">
        <v>19</v>
      </c>
      <c r="E11" s="18">
        <f>89+31+29364+1856+8244</f>
        <v>39584</v>
      </c>
    </row>
    <row r="12" spans="1:5" ht="21" customHeight="1">
      <c r="A12" s="13"/>
      <c r="B12" s="22"/>
      <c r="C12" s="23"/>
      <c r="D12" s="21" t="s">
        <v>20</v>
      </c>
      <c r="E12" s="18">
        <v>0.2</v>
      </c>
    </row>
    <row r="13" spans="1:5" ht="21" customHeight="1">
      <c r="A13" s="13"/>
      <c r="B13" s="22"/>
      <c r="C13" s="23"/>
      <c r="D13" s="21" t="s">
        <v>21</v>
      </c>
      <c r="E13" s="18"/>
    </row>
    <row r="14" spans="1:5" ht="21" customHeight="1">
      <c r="A14" s="13"/>
      <c r="B14" s="22"/>
      <c r="C14" s="23"/>
      <c r="D14" s="21" t="s">
        <v>22</v>
      </c>
      <c r="E14" s="18">
        <v>0.2</v>
      </c>
    </row>
    <row r="15" spans="1:5" ht="21" customHeight="1">
      <c r="A15" s="13"/>
      <c r="B15" s="22"/>
      <c r="C15" s="23"/>
      <c r="D15" s="21" t="s">
        <v>23</v>
      </c>
      <c r="E15" s="24"/>
    </row>
    <row r="16" spans="1:5" ht="21" customHeight="1">
      <c r="A16" s="13"/>
      <c r="B16" s="22"/>
      <c r="C16" s="23"/>
      <c r="D16" s="21" t="s">
        <v>25</v>
      </c>
      <c r="E16" s="24"/>
    </row>
    <row r="17" spans="1:5" ht="21" customHeight="1">
      <c r="A17" s="13"/>
      <c r="B17" s="22"/>
      <c r="C17" s="23"/>
      <c r="D17" s="21" t="s">
        <v>27</v>
      </c>
      <c r="E17" s="18">
        <v>0.4</v>
      </c>
    </row>
    <row r="18" spans="1:5" ht="21" customHeight="1">
      <c r="A18" s="13"/>
      <c r="B18" s="22"/>
      <c r="C18" s="23"/>
      <c r="D18" s="21" t="s">
        <v>28</v>
      </c>
      <c r="E18" s="18">
        <v>0.4</v>
      </c>
    </row>
    <row r="19" spans="1:5" ht="21" customHeight="1">
      <c r="A19" s="13"/>
      <c r="B19" s="22"/>
      <c r="C19" s="23"/>
      <c r="D19" s="21" t="s">
        <v>29</v>
      </c>
      <c r="E19" s="18"/>
    </row>
    <row r="20" spans="1:5" ht="21" customHeight="1">
      <c r="A20" s="13"/>
      <c r="B20" s="22"/>
      <c r="C20" s="23"/>
      <c r="D20" s="21" t="s">
        <v>30</v>
      </c>
      <c r="E20" s="18"/>
    </row>
    <row r="21" spans="1:5" ht="21" customHeight="1">
      <c r="A21" s="13"/>
      <c r="B21" s="22"/>
      <c r="C21" s="23"/>
      <c r="D21" s="21" t="s">
        <v>31</v>
      </c>
      <c r="E21" s="24"/>
    </row>
    <row r="22" spans="1:5" ht="21" customHeight="1">
      <c r="A22" s="13"/>
      <c r="B22" s="22"/>
      <c r="C22" s="13" t="s">
        <v>33</v>
      </c>
      <c r="D22" s="21" t="s">
        <v>34</v>
      </c>
      <c r="E22" s="25" t="s">
        <v>35</v>
      </c>
    </row>
    <row r="23" spans="1:5" ht="21" customHeight="1">
      <c r="A23" s="13"/>
      <c r="B23" s="22"/>
      <c r="C23" s="19" t="s">
        <v>36</v>
      </c>
      <c r="D23" s="21" t="s">
        <v>37</v>
      </c>
      <c r="E23" s="25" t="s">
        <v>35</v>
      </c>
    </row>
    <row r="24" spans="1:5" ht="21" customHeight="1">
      <c r="A24" s="13"/>
      <c r="B24" s="22"/>
      <c r="C24" s="26"/>
      <c r="D24" s="21" t="s">
        <v>38</v>
      </c>
      <c r="E24" s="25" t="s">
        <v>35</v>
      </c>
    </row>
    <row r="25" spans="1:5" ht="21" customHeight="1">
      <c r="A25" s="13"/>
      <c r="B25" s="22"/>
      <c r="C25" s="13" t="s">
        <v>39</v>
      </c>
      <c r="D25" s="21" t="s">
        <v>40</v>
      </c>
      <c r="E25" s="25">
        <v>13</v>
      </c>
    </row>
    <row r="26" spans="1:5" ht="21" customHeight="1">
      <c r="A26" s="13"/>
      <c r="B26" s="22"/>
      <c r="C26" s="13"/>
      <c r="D26" s="21" t="s">
        <v>41</v>
      </c>
      <c r="E26" s="25"/>
    </row>
    <row r="27" spans="1:5" ht="21" customHeight="1">
      <c r="A27" s="13"/>
      <c r="B27" s="22"/>
      <c r="C27" s="13"/>
      <c r="D27" s="21" t="s">
        <v>42</v>
      </c>
      <c r="E27" s="25"/>
    </row>
    <row r="28" spans="1:5" ht="21" customHeight="1">
      <c r="A28" s="13"/>
      <c r="B28" s="22"/>
      <c r="C28" s="13"/>
      <c r="D28" s="21" t="s">
        <v>43</v>
      </c>
      <c r="E28" s="25">
        <v>500</v>
      </c>
    </row>
    <row r="29" spans="1:5" ht="21" customHeight="1">
      <c r="A29" s="13"/>
      <c r="B29" s="26"/>
      <c r="C29" s="13"/>
      <c r="D29" s="21" t="s">
        <v>44</v>
      </c>
      <c r="E29" s="25">
        <v>500</v>
      </c>
    </row>
    <row r="30" spans="1:5" ht="21" customHeight="1">
      <c r="A30" s="13"/>
      <c r="B30" s="27" t="s">
        <v>45</v>
      </c>
      <c r="C30" s="27" t="s">
        <v>46</v>
      </c>
      <c r="D30" s="21" t="s">
        <v>47</v>
      </c>
      <c r="E30" s="17" t="s">
        <v>48</v>
      </c>
    </row>
    <row r="31" spans="1:5" ht="21" customHeight="1">
      <c r="A31" s="13"/>
      <c r="B31" s="27" t="s">
        <v>49</v>
      </c>
      <c r="C31" s="27" t="s">
        <v>50</v>
      </c>
      <c r="D31" s="21" t="s">
        <v>51</v>
      </c>
      <c r="E31" s="28" t="s">
        <v>52</v>
      </c>
    </row>
  </sheetData>
  <sheetProtection/>
  <mergeCells count="17">
    <mergeCell ref="A2:E2"/>
    <mergeCell ref="A3:E3"/>
    <mergeCell ref="A5:B5"/>
    <mergeCell ref="C5:E5"/>
    <mergeCell ref="A6:B6"/>
    <mergeCell ref="C6:E6"/>
    <mergeCell ref="A7:B7"/>
    <mergeCell ref="C7:E7"/>
    <mergeCell ref="A8:B8"/>
    <mergeCell ref="C8:E8"/>
    <mergeCell ref="A9:B9"/>
    <mergeCell ref="C9:E9"/>
    <mergeCell ref="A10:A31"/>
    <mergeCell ref="B11:B29"/>
    <mergeCell ref="C11:C21"/>
    <mergeCell ref="C23:C24"/>
    <mergeCell ref="C25:C29"/>
  </mergeCells>
  <printOptions/>
  <pageMargins left="0.9840277777777777" right="0.75" top="1.5354166666666667" bottom="1" header="0.5111111111111111" footer="0.5111111111111111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31"/>
  <sheetViews>
    <sheetView zoomScaleSheetLayoutView="100" workbookViewId="0" topLeftCell="A1">
      <selection activeCell="E13" sqref="E13"/>
    </sheetView>
  </sheetViews>
  <sheetFormatPr defaultColWidth="9.00390625" defaultRowHeight="14.25"/>
  <cols>
    <col min="3" max="3" width="15.75390625" style="0" customWidth="1"/>
    <col min="4" max="4" width="33.75390625" style="0" customWidth="1"/>
    <col min="5" max="5" width="9.75390625" style="0" customWidth="1"/>
  </cols>
  <sheetData>
    <row r="1" spans="1:5" ht="21" customHeight="1">
      <c r="A1" s="1" t="s">
        <v>0</v>
      </c>
      <c r="B1" s="2"/>
      <c r="C1" s="2"/>
      <c r="D1" s="2"/>
      <c r="E1" s="3"/>
    </row>
    <row r="2" spans="1:5" ht="21.75">
      <c r="A2" s="4" t="s">
        <v>1</v>
      </c>
      <c r="B2" s="4"/>
      <c r="C2" s="4"/>
      <c r="D2" s="4"/>
      <c r="E2" s="4"/>
    </row>
    <row r="3" spans="1:5" ht="21" customHeight="1">
      <c r="A3" s="29" t="s">
        <v>2</v>
      </c>
      <c r="B3" s="29"/>
      <c r="C3" s="29"/>
      <c r="D3" s="29"/>
      <c r="E3" s="29"/>
    </row>
    <row r="4" spans="1:5" ht="21" customHeight="1">
      <c r="A4" s="37"/>
      <c r="B4" s="38"/>
      <c r="C4" s="39"/>
      <c r="D4" s="39"/>
      <c r="E4" s="39"/>
    </row>
    <row r="5" spans="1:5" ht="21" customHeight="1">
      <c r="A5" s="9" t="s">
        <v>3</v>
      </c>
      <c r="B5" s="10"/>
      <c r="C5" s="11" t="s">
        <v>4</v>
      </c>
      <c r="D5" s="11"/>
      <c r="E5" s="11"/>
    </row>
    <row r="6" spans="1:5" ht="21" customHeight="1">
      <c r="A6" s="9" t="s">
        <v>5</v>
      </c>
      <c r="B6" s="10"/>
      <c r="C6" s="12" t="s">
        <v>6</v>
      </c>
      <c r="D6" s="12"/>
      <c r="E6" s="12"/>
    </row>
    <row r="7" spans="1:5" ht="21" customHeight="1">
      <c r="A7" s="9" t="s">
        <v>7</v>
      </c>
      <c r="B7" s="10"/>
      <c r="C7" s="34" t="s">
        <v>82</v>
      </c>
      <c r="D7" s="34"/>
      <c r="E7" s="34"/>
    </row>
    <row r="8" spans="1:5" ht="21" customHeight="1">
      <c r="A8" s="9" t="s">
        <v>9</v>
      </c>
      <c r="B8" s="10"/>
      <c r="C8" s="13">
        <v>5904.05</v>
      </c>
      <c r="D8" s="13"/>
      <c r="E8" s="13"/>
    </row>
    <row r="9" spans="1:5" ht="60" customHeight="1">
      <c r="A9" s="14" t="s">
        <v>10</v>
      </c>
      <c r="B9" s="35"/>
      <c r="C9" s="36" t="s">
        <v>83</v>
      </c>
      <c r="D9" s="36"/>
      <c r="E9" s="36"/>
    </row>
    <row r="10" spans="1:5" ht="21" customHeight="1">
      <c r="A10" s="13" t="s">
        <v>12</v>
      </c>
      <c r="B10" s="13" t="s">
        <v>13</v>
      </c>
      <c r="C10" s="13" t="s">
        <v>14</v>
      </c>
      <c r="D10" s="17" t="s">
        <v>15</v>
      </c>
      <c r="E10" s="18" t="s">
        <v>16</v>
      </c>
    </row>
    <row r="11" spans="1:5" ht="21" customHeight="1">
      <c r="A11" s="13"/>
      <c r="B11" s="19" t="s">
        <v>17</v>
      </c>
      <c r="C11" s="20" t="s">
        <v>18</v>
      </c>
      <c r="D11" s="21" t="s">
        <v>19</v>
      </c>
      <c r="E11" s="18">
        <f>98968+1279846+3682+82925</f>
        <v>1465421</v>
      </c>
    </row>
    <row r="12" spans="1:5" ht="21" customHeight="1">
      <c r="A12" s="13"/>
      <c r="B12" s="22"/>
      <c r="C12" s="23"/>
      <c r="D12" s="21" t="s">
        <v>20</v>
      </c>
      <c r="E12" s="18">
        <v>1.5</v>
      </c>
    </row>
    <row r="13" spans="1:5" ht="21" customHeight="1">
      <c r="A13" s="13"/>
      <c r="B13" s="22"/>
      <c r="C13" s="23"/>
      <c r="D13" s="21" t="s">
        <v>21</v>
      </c>
      <c r="E13" s="18">
        <v>1.5</v>
      </c>
    </row>
    <row r="14" spans="1:5" ht="21" customHeight="1">
      <c r="A14" s="13"/>
      <c r="B14" s="22"/>
      <c r="C14" s="23"/>
      <c r="D14" s="21" t="s">
        <v>22</v>
      </c>
      <c r="E14" s="18"/>
    </row>
    <row r="15" spans="1:5" ht="21" customHeight="1">
      <c r="A15" s="13"/>
      <c r="B15" s="22"/>
      <c r="C15" s="23"/>
      <c r="D15" s="21" t="s">
        <v>23</v>
      </c>
      <c r="E15" s="24"/>
    </row>
    <row r="16" spans="1:5" ht="21" customHeight="1">
      <c r="A16" s="13"/>
      <c r="B16" s="22"/>
      <c r="C16" s="23"/>
      <c r="D16" s="21" t="s">
        <v>25</v>
      </c>
      <c r="E16" s="24"/>
    </row>
    <row r="17" spans="1:5" ht="21" customHeight="1">
      <c r="A17" s="13"/>
      <c r="B17" s="22"/>
      <c r="C17" s="23"/>
      <c r="D17" s="21" t="s">
        <v>27</v>
      </c>
      <c r="E17" s="18">
        <v>0.8</v>
      </c>
    </row>
    <row r="18" spans="1:5" ht="21" customHeight="1">
      <c r="A18" s="13"/>
      <c r="B18" s="22"/>
      <c r="C18" s="23"/>
      <c r="D18" s="21" t="s">
        <v>28</v>
      </c>
      <c r="E18" s="18">
        <v>0.4</v>
      </c>
    </row>
    <row r="19" spans="1:5" ht="21" customHeight="1">
      <c r="A19" s="13"/>
      <c r="B19" s="22"/>
      <c r="C19" s="23"/>
      <c r="D19" s="21" t="s">
        <v>29</v>
      </c>
      <c r="E19" s="18"/>
    </row>
    <row r="20" spans="1:5" ht="21" customHeight="1">
      <c r="A20" s="13"/>
      <c r="B20" s="22"/>
      <c r="C20" s="23"/>
      <c r="D20" s="21" t="s">
        <v>30</v>
      </c>
      <c r="E20" s="18">
        <v>0.4</v>
      </c>
    </row>
    <row r="21" spans="1:5" ht="21" customHeight="1">
      <c r="A21" s="13"/>
      <c r="B21" s="22"/>
      <c r="C21" s="23"/>
      <c r="D21" s="21" t="s">
        <v>31</v>
      </c>
      <c r="E21" s="24" t="s">
        <v>77</v>
      </c>
    </row>
    <row r="22" spans="1:5" ht="21" customHeight="1">
      <c r="A22" s="13"/>
      <c r="B22" s="22"/>
      <c r="C22" s="13" t="s">
        <v>33</v>
      </c>
      <c r="D22" s="21" t="s">
        <v>34</v>
      </c>
      <c r="E22" s="25" t="s">
        <v>35</v>
      </c>
    </row>
    <row r="23" spans="1:5" ht="21" customHeight="1">
      <c r="A23" s="13"/>
      <c r="B23" s="22"/>
      <c r="C23" s="19" t="s">
        <v>36</v>
      </c>
      <c r="D23" s="21" t="s">
        <v>37</v>
      </c>
      <c r="E23" s="25" t="s">
        <v>35</v>
      </c>
    </row>
    <row r="24" spans="1:5" ht="21" customHeight="1">
      <c r="A24" s="13"/>
      <c r="B24" s="22"/>
      <c r="C24" s="26"/>
      <c r="D24" s="21" t="s">
        <v>38</v>
      </c>
      <c r="E24" s="25" t="s">
        <v>35</v>
      </c>
    </row>
    <row r="25" spans="1:5" ht="21" customHeight="1">
      <c r="A25" s="13"/>
      <c r="B25" s="22"/>
      <c r="C25" s="13" t="s">
        <v>39</v>
      </c>
      <c r="D25" s="21" t="s">
        <v>40</v>
      </c>
      <c r="E25" s="25">
        <v>13</v>
      </c>
    </row>
    <row r="26" spans="1:5" ht="21" customHeight="1">
      <c r="A26" s="13"/>
      <c r="B26" s="22"/>
      <c r="C26" s="13"/>
      <c r="D26" s="21" t="s">
        <v>41</v>
      </c>
      <c r="E26" s="25"/>
    </row>
    <row r="27" spans="1:5" ht="21" customHeight="1">
      <c r="A27" s="13"/>
      <c r="B27" s="22"/>
      <c r="C27" s="13"/>
      <c r="D27" s="21" t="s">
        <v>42</v>
      </c>
      <c r="E27" s="25"/>
    </row>
    <row r="28" spans="1:5" ht="21" customHeight="1">
      <c r="A28" s="13"/>
      <c r="B28" s="22"/>
      <c r="C28" s="13"/>
      <c r="D28" s="21" t="s">
        <v>43</v>
      </c>
      <c r="E28" s="25">
        <v>500</v>
      </c>
    </row>
    <row r="29" spans="1:5" ht="21" customHeight="1">
      <c r="A29" s="13"/>
      <c r="B29" s="26"/>
      <c r="C29" s="13"/>
      <c r="D29" s="21" t="s">
        <v>44</v>
      </c>
      <c r="E29" s="25">
        <v>500</v>
      </c>
    </row>
    <row r="30" spans="1:5" ht="21" customHeight="1">
      <c r="A30" s="13"/>
      <c r="B30" s="27" t="s">
        <v>45</v>
      </c>
      <c r="C30" s="27" t="s">
        <v>46</v>
      </c>
      <c r="D30" s="21" t="s">
        <v>47</v>
      </c>
      <c r="E30" s="17" t="s">
        <v>48</v>
      </c>
    </row>
    <row r="31" spans="1:5" ht="21" customHeight="1">
      <c r="A31" s="13"/>
      <c r="B31" s="27" t="s">
        <v>49</v>
      </c>
      <c r="C31" s="27" t="s">
        <v>50</v>
      </c>
      <c r="D31" s="21" t="s">
        <v>51</v>
      </c>
      <c r="E31" s="28" t="s">
        <v>52</v>
      </c>
    </row>
  </sheetData>
  <sheetProtection/>
  <mergeCells count="17">
    <mergeCell ref="A2:E2"/>
    <mergeCell ref="A3:E3"/>
    <mergeCell ref="A5:B5"/>
    <mergeCell ref="C5:E5"/>
    <mergeCell ref="A6:B6"/>
    <mergeCell ref="C6:E6"/>
    <mergeCell ref="A7:B7"/>
    <mergeCell ref="C7:E7"/>
    <mergeCell ref="A8:B8"/>
    <mergeCell ref="C8:E8"/>
    <mergeCell ref="A9:B9"/>
    <mergeCell ref="C9:E9"/>
    <mergeCell ref="A10:A31"/>
    <mergeCell ref="B11:B29"/>
    <mergeCell ref="C11:C21"/>
    <mergeCell ref="C23:C24"/>
    <mergeCell ref="C25:C29"/>
  </mergeCells>
  <printOptions/>
  <pageMargins left="0.9444444444444444" right="0.75" top="1.5743055555555556" bottom="1" header="0.5111111111111111" footer="0.5111111111111111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31"/>
  <sheetViews>
    <sheetView zoomScaleSheetLayoutView="100" workbookViewId="0" topLeftCell="A1">
      <selection activeCell="E13" sqref="E13"/>
    </sheetView>
  </sheetViews>
  <sheetFormatPr defaultColWidth="9.00390625" defaultRowHeight="14.25"/>
  <cols>
    <col min="3" max="3" width="15.75390625" style="0" customWidth="1"/>
    <col min="4" max="4" width="33.75390625" style="0" customWidth="1"/>
    <col min="5" max="5" width="9.75390625" style="0" customWidth="1"/>
  </cols>
  <sheetData>
    <row r="1" spans="1:5" ht="21" customHeight="1">
      <c r="A1" s="1" t="s">
        <v>0</v>
      </c>
      <c r="B1" s="2"/>
      <c r="C1" s="2"/>
      <c r="D1" s="2"/>
      <c r="E1" s="3"/>
    </row>
    <row r="2" spans="1:5" ht="21.75">
      <c r="A2" s="4" t="s">
        <v>1</v>
      </c>
      <c r="B2" s="4"/>
      <c r="C2" s="4"/>
      <c r="D2" s="4"/>
      <c r="E2" s="4"/>
    </row>
    <row r="3" spans="1:5" ht="21" customHeight="1">
      <c r="A3" s="29" t="s">
        <v>2</v>
      </c>
      <c r="B3" s="29"/>
      <c r="C3" s="29"/>
      <c r="D3" s="29"/>
      <c r="E3" s="29"/>
    </row>
    <row r="4" spans="1:5" ht="21" customHeight="1">
      <c r="A4" s="37"/>
      <c r="B4" s="38"/>
      <c r="C4" s="39"/>
      <c r="D4" s="39"/>
      <c r="E4" s="39"/>
    </row>
    <row r="5" spans="1:5" ht="21" customHeight="1">
      <c r="A5" s="9" t="s">
        <v>3</v>
      </c>
      <c r="B5" s="10"/>
      <c r="C5" s="11" t="s">
        <v>4</v>
      </c>
      <c r="D5" s="11"/>
      <c r="E5" s="11"/>
    </row>
    <row r="6" spans="1:5" ht="21" customHeight="1">
      <c r="A6" s="9" t="s">
        <v>5</v>
      </c>
      <c r="B6" s="10"/>
      <c r="C6" s="12" t="s">
        <v>6</v>
      </c>
      <c r="D6" s="12"/>
      <c r="E6" s="12"/>
    </row>
    <row r="7" spans="1:5" ht="21" customHeight="1">
      <c r="A7" s="9" t="s">
        <v>7</v>
      </c>
      <c r="B7" s="10"/>
      <c r="C7" s="34" t="s">
        <v>84</v>
      </c>
      <c r="D7" s="34"/>
      <c r="E7" s="34"/>
    </row>
    <row r="8" spans="1:5" ht="21" customHeight="1">
      <c r="A8" s="9" t="s">
        <v>9</v>
      </c>
      <c r="B8" s="10"/>
      <c r="C8" s="13">
        <v>2044.41</v>
      </c>
      <c r="D8" s="13"/>
      <c r="E8" s="13"/>
    </row>
    <row r="9" spans="1:5" ht="51" customHeight="1">
      <c r="A9" s="14" t="s">
        <v>10</v>
      </c>
      <c r="B9" s="35"/>
      <c r="C9" s="36" t="s">
        <v>85</v>
      </c>
      <c r="D9" s="36"/>
      <c r="E9" s="36"/>
    </row>
    <row r="10" spans="1:5" ht="21" customHeight="1">
      <c r="A10" s="13" t="s">
        <v>12</v>
      </c>
      <c r="B10" s="13" t="s">
        <v>13</v>
      </c>
      <c r="C10" s="13" t="s">
        <v>14</v>
      </c>
      <c r="D10" s="17" t="s">
        <v>15</v>
      </c>
      <c r="E10" s="18" t="s">
        <v>16</v>
      </c>
    </row>
    <row r="11" spans="1:5" ht="21" customHeight="1">
      <c r="A11" s="13"/>
      <c r="B11" s="19" t="s">
        <v>17</v>
      </c>
      <c r="C11" s="20" t="s">
        <v>18</v>
      </c>
      <c r="D11" s="21" t="s">
        <v>19</v>
      </c>
      <c r="E11" s="18">
        <f>2871+31774+3423+108089</f>
        <v>146157</v>
      </c>
    </row>
    <row r="12" spans="1:5" ht="21" customHeight="1">
      <c r="A12" s="13"/>
      <c r="B12" s="22"/>
      <c r="C12" s="23"/>
      <c r="D12" s="21" t="s">
        <v>20</v>
      </c>
      <c r="E12" s="18">
        <v>1.8</v>
      </c>
    </row>
    <row r="13" spans="1:5" ht="21" customHeight="1">
      <c r="A13" s="13"/>
      <c r="B13" s="22"/>
      <c r="C13" s="23"/>
      <c r="D13" s="21" t="s">
        <v>21</v>
      </c>
      <c r="E13" s="18">
        <v>0.7</v>
      </c>
    </row>
    <row r="14" spans="1:5" ht="21" customHeight="1">
      <c r="A14" s="13"/>
      <c r="B14" s="22"/>
      <c r="C14" s="23"/>
      <c r="D14" s="21" t="s">
        <v>22</v>
      </c>
      <c r="E14" s="18">
        <v>1.1</v>
      </c>
    </row>
    <row r="15" spans="1:5" ht="21" customHeight="1">
      <c r="A15" s="13"/>
      <c r="B15" s="22"/>
      <c r="C15" s="23"/>
      <c r="D15" s="21" t="s">
        <v>23</v>
      </c>
      <c r="E15" s="24"/>
    </row>
    <row r="16" spans="1:5" ht="21" customHeight="1">
      <c r="A16" s="13"/>
      <c r="B16" s="22"/>
      <c r="C16" s="23"/>
      <c r="D16" s="21" t="s">
        <v>25</v>
      </c>
      <c r="E16" s="24"/>
    </row>
    <row r="17" spans="1:5" ht="21" customHeight="1">
      <c r="A17" s="13"/>
      <c r="B17" s="22"/>
      <c r="C17" s="23"/>
      <c r="D17" s="21" t="s">
        <v>27</v>
      </c>
      <c r="E17" s="18">
        <v>0.4</v>
      </c>
    </row>
    <row r="18" spans="1:5" ht="21" customHeight="1">
      <c r="A18" s="13"/>
      <c r="B18" s="22"/>
      <c r="C18" s="23"/>
      <c r="D18" s="21" t="s">
        <v>28</v>
      </c>
      <c r="E18" s="18"/>
    </row>
    <row r="19" spans="1:5" ht="21" customHeight="1">
      <c r="A19" s="13"/>
      <c r="B19" s="22"/>
      <c r="C19" s="23"/>
      <c r="D19" s="21" t="s">
        <v>29</v>
      </c>
      <c r="E19" s="18"/>
    </row>
    <row r="20" spans="1:5" ht="21" customHeight="1">
      <c r="A20" s="13"/>
      <c r="B20" s="22"/>
      <c r="C20" s="23"/>
      <c r="D20" s="21" t="s">
        <v>30</v>
      </c>
      <c r="E20" s="18">
        <v>0.4</v>
      </c>
    </row>
    <row r="21" spans="1:5" ht="21" customHeight="1">
      <c r="A21" s="13"/>
      <c r="B21" s="22"/>
      <c r="C21" s="23"/>
      <c r="D21" s="21" t="s">
        <v>31</v>
      </c>
      <c r="E21" s="24" t="s">
        <v>62</v>
      </c>
    </row>
    <row r="22" spans="1:5" ht="21" customHeight="1">
      <c r="A22" s="13"/>
      <c r="B22" s="22"/>
      <c r="C22" s="13" t="s">
        <v>33</v>
      </c>
      <c r="D22" s="21" t="s">
        <v>34</v>
      </c>
      <c r="E22" s="25" t="s">
        <v>35</v>
      </c>
    </row>
    <row r="23" spans="1:5" ht="21" customHeight="1">
      <c r="A23" s="13"/>
      <c r="B23" s="22"/>
      <c r="C23" s="19" t="s">
        <v>36</v>
      </c>
      <c r="D23" s="21" t="s">
        <v>37</v>
      </c>
      <c r="E23" s="25" t="s">
        <v>35</v>
      </c>
    </row>
    <row r="24" spans="1:5" ht="21" customHeight="1">
      <c r="A24" s="13"/>
      <c r="B24" s="22"/>
      <c r="C24" s="26"/>
      <c r="D24" s="21" t="s">
        <v>38</v>
      </c>
      <c r="E24" s="25" t="s">
        <v>35</v>
      </c>
    </row>
    <row r="25" spans="1:5" ht="21" customHeight="1">
      <c r="A25" s="13"/>
      <c r="B25" s="22"/>
      <c r="C25" s="13" t="s">
        <v>39</v>
      </c>
      <c r="D25" s="21" t="s">
        <v>40</v>
      </c>
      <c r="E25" s="25">
        <v>13</v>
      </c>
    </row>
    <row r="26" spans="1:5" ht="21" customHeight="1">
      <c r="A26" s="13"/>
      <c r="B26" s="22"/>
      <c r="C26" s="13"/>
      <c r="D26" s="21" t="s">
        <v>41</v>
      </c>
      <c r="E26" s="25"/>
    </row>
    <row r="27" spans="1:5" ht="21" customHeight="1">
      <c r="A27" s="13"/>
      <c r="B27" s="22"/>
      <c r="C27" s="13"/>
      <c r="D27" s="21" t="s">
        <v>42</v>
      </c>
      <c r="E27" s="25"/>
    </row>
    <row r="28" spans="1:5" ht="21" customHeight="1">
      <c r="A28" s="13"/>
      <c r="B28" s="22"/>
      <c r="C28" s="13"/>
      <c r="D28" s="21" t="s">
        <v>43</v>
      </c>
      <c r="E28" s="25">
        <v>500</v>
      </c>
    </row>
    <row r="29" spans="1:5" ht="21" customHeight="1">
      <c r="A29" s="13"/>
      <c r="B29" s="26"/>
      <c r="C29" s="13"/>
      <c r="D29" s="21" t="s">
        <v>44</v>
      </c>
      <c r="E29" s="25">
        <v>500</v>
      </c>
    </row>
    <row r="30" spans="1:5" ht="21" customHeight="1">
      <c r="A30" s="13"/>
      <c r="B30" s="27" t="s">
        <v>45</v>
      </c>
      <c r="C30" s="27" t="s">
        <v>46</v>
      </c>
      <c r="D30" s="21" t="s">
        <v>47</v>
      </c>
      <c r="E30" s="17" t="s">
        <v>48</v>
      </c>
    </row>
    <row r="31" spans="1:5" ht="21" customHeight="1">
      <c r="A31" s="13"/>
      <c r="B31" s="27" t="s">
        <v>49</v>
      </c>
      <c r="C31" s="27" t="s">
        <v>50</v>
      </c>
      <c r="D31" s="21" t="s">
        <v>51</v>
      </c>
      <c r="E31" s="28" t="s">
        <v>52</v>
      </c>
    </row>
  </sheetData>
  <sheetProtection/>
  <mergeCells count="17">
    <mergeCell ref="A2:E2"/>
    <mergeCell ref="A3:E3"/>
    <mergeCell ref="A5:B5"/>
    <mergeCell ref="C5:E5"/>
    <mergeCell ref="A6:B6"/>
    <mergeCell ref="C6:E6"/>
    <mergeCell ref="A7:B7"/>
    <mergeCell ref="C7:E7"/>
    <mergeCell ref="A8:B8"/>
    <mergeCell ref="C8:E8"/>
    <mergeCell ref="A9:B9"/>
    <mergeCell ref="C9:E9"/>
    <mergeCell ref="A10:A31"/>
    <mergeCell ref="B11:B29"/>
    <mergeCell ref="C11:C21"/>
    <mergeCell ref="C23:C24"/>
    <mergeCell ref="C25:C29"/>
  </mergeCells>
  <printOptions/>
  <pageMargins left="0.9840277777777777" right="0.75" top="1.5743055555555556" bottom="1" header="0.5111111111111111" footer="0.5111111111111111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31"/>
  <sheetViews>
    <sheetView zoomScaleSheetLayoutView="100" workbookViewId="0" topLeftCell="A1">
      <selection activeCell="A3" sqref="A3:E3"/>
    </sheetView>
  </sheetViews>
  <sheetFormatPr defaultColWidth="9.00390625" defaultRowHeight="14.25"/>
  <cols>
    <col min="3" max="3" width="15.875" style="0" customWidth="1"/>
    <col min="4" max="4" width="33.75390625" style="0" customWidth="1"/>
    <col min="5" max="5" width="9.75390625" style="0" customWidth="1"/>
  </cols>
  <sheetData>
    <row r="1" spans="1:5" ht="21" customHeight="1">
      <c r="A1" s="1" t="s">
        <v>0</v>
      </c>
      <c r="B1" s="2"/>
      <c r="C1" s="2"/>
      <c r="D1" s="2"/>
      <c r="E1" s="3"/>
    </row>
    <row r="2" spans="1:5" ht="21.75">
      <c r="A2" s="4" t="s">
        <v>1</v>
      </c>
      <c r="B2" s="4"/>
      <c r="C2" s="4"/>
      <c r="D2" s="4"/>
      <c r="E2" s="4"/>
    </row>
    <row r="3" spans="1:5" ht="21" customHeight="1">
      <c r="A3" s="29" t="s">
        <v>2</v>
      </c>
      <c r="B3" s="29"/>
      <c r="C3" s="29"/>
      <c r="D3" s="29"/>
      <c r="E3" s="29"/>
    </row>
    <row r="4" spans="1:5" ht="21" customHeight="1">
      <c r="A4" s="37"/>
      <c r="B4" s="38"/>
      <c r="C4" s="39"/>
      <c r="D4" s="39"/>
      <c r="E4" s="39"/>
    </row>
    <row r="5" spans="1:5" ht="21" customHeight="1">
      <c r="A5" s="9" t="s">
        <v>3</v>
      </c>
      <c r="B5" s="10"/>
      <c r="C5" s="11" t="s">
        <v>4</v>
      </c>
      <c r="D5" s="11"/>
      <c r="E5" s="11"/>
    </row>
    <row r="6" spans="1:5" ht="21" customHeight="1">
      <c r="A6" s="9" t="s">
        <v>5</v>
      </c>
      <c r="B6" s="10"/>
      <c r="C6" s="12" t="s">
        <v>6</v>
      </c>
      <c r="D6" s="12"/>
      <c r="E6" s="12"/>
    </row>
    <row r="7" spans="1:5" ht="21" customHeight="1">
      <c r="A7" s="9" t="s">
        <v>7</v>
      </c>
      <c r="B7" s="10"/>
      <c r="C7" s="34" t="s">
        <v>86</v>
      </c>
      <c r="D7" s="34"/>
      <c r="E7" s="34"/>
    </row>
    <row r="8" spans="1:5" ht="21" customHeight="1">
      <c r="A8" s="9" t="s">
        <v>9</v>
      </c>
      <c r="B8" s="10"/>
      <c r="C8" s="13">
        <v>3642.21</v>
      </c>
      <c r="D8" s="13"/>
      <c r="E8" s="13"/>
    </row>
    <row r="9" spans="1:5" ht="60" customHeight="1">
      <c r="A9" s="14" t="s">
        <v>10</v>
      </c>
      <c r="B9" s="35"/>
      <c r="C9" s="36" t="s">
        <v>87</v>
      </c>
      <c r="D9" s="36"/>
      <c r="E9" s="36"/>
    </row>
    <row r="10" spans="1:5" ht="21" customHeight="1">
      <c r="A10" s="13" t="s">
        <v>12</v>
      </c>
      <c r="B10" s="13" t="s">
        <v>13</v>
      </c>
      <c r="C10" s="13" t="s">
        <v>14</v>
      </c>
      <c r="D10" s="17" t="s">
        <v>15</v>
      </c>
      <c r="E10" s="18" t="s">
        <v>16</v>
      </c>
    </row>
    <row r="11" spans="1:5" ht="21" customHeight="1">
      <c r="A11" s="13"/>
      <c r="B11" s="19" t="s">
        <v>17</v>
      </c>
      <c r="C11" s="20" t="s">
        <v>18</v>
      </c>
      <c r="D11" s="21" t="s">
        <v>19</v>
      </c>
      <c r="E11" s="18">
        <f>93737+9958</f>
        <v>103695</v>
      </c>
    </row>
    <row r="12" spans="1:5" ht="21" customHeight="1">
      <c r="A12" s="13"/>
      <c r="B12" s="22"/>
      <c r="C12" s="23"/>
      <c r="D12" s="21" t="s">
        <v>20</v>
      </c>
      <c r="E12" s="18">
        <v>2</v>
      </c>
    </row>
    <row r="13" spans="1:5" ht="21" customHeight="1">
      <c r="A13" s="13"/>
      <c r="B13" s="22"/>
      <c r="C13" s="23"/>
      <c r="D13" s="21" t="s">
        <v>21</v>
      </c>
      <c r="E13" s="18">
        <v>1.8</v>
      </c>
    </row>
    <row r="14" spans="1:5" ht="21" customHeight="1">
      <c r="A14" s="13"/>
      <c r="B14" s="22"/>
      <c r="C14" s="23"/>
      <c r="D14" s="21" t="s">
        <v>22</v>
      </c>
      <c r="E14" s="18">
        <v>0.2</v>
      </c>
    </row>
    <row r="15" spans="1:5" ht="21" customHeight="1">
      <c r="A15" s="13"/>
      <c r="B15" s="22"/>
      <c r="C15" s="23"/>
      <c r="D15" s="21" t="s">
        <v>23</v>
      </c>
      <c r="E15" s="24" t="s">
        <v>88</v>
      </c>
    </row>
    <row r="16" spans="1:5" ht="21" customHeight="1">
      <c r="A16" s="13"/>
      <c r="B16" s="22"/>
      <c r="C16" s="23"/>
      <c r="D16" s="21" t="s">
        <v>25</v>
      </c>
      <c r="E16" s="24"/>
    </row>
    <row r="17" spans="1:5" ht="21" customHeight="1">
      <c r="A17" s="13"/>
      <c r="B17" s="22"/>
      <c r="C17" s="23"/>
      <c r="D17" s="21" t="s">
        <v>27</v>
      </c>
      <c r="E17" s="18">
        <v>1.5</v>
      </c>
    </row>
    <row r="18" spans="1:5" ht="21" customHeight="1">
      <c r="A18" s="13"/>
      <c r="B18" s="22"/>
      <c r="C18" s="23"/>
      <c r="D18" s="21" t="s">
        <v>28</v>
      </c>
      <c r="E18" s="18">
        <v>0.3</v>
      </c>
    </row>
    <row r="19" spans="1:5" ht="21" customHeight="1">
      <c r="A19" s="13"/>
      <c r="B19" s="22"/>
      <c r="C19" s="23"/>
      <c r="D19" s="21" t="s">
        <v>29</v>
      </c>
      <c r="E19" s="18">
        <v>0.4</v>
      </c>
    </row>
    <row r="20" spans="1:5" ht="21" customHeight="1">
      <c r="A20" s="13"/>
      <c r="B20" s="22"/>
      <c r="C20" s="23"/>
      <c r="D20" s="21" t="s">
        <v>30</v>
      </c>
      <c r="E20" s="18">
        <v>0.8</v>
      </c>
    </row>
    <row r="21" spans="1:5" ht="21" customHeight="1">
      <c r="A21" s="13"/>
      <c r="B21" s="22"/>
      <c r="C21" s="23"/>
      <c r="D21" s="21" t="s">
        <v>31</v>
      </c>
      <c r="E21" s="24"/>
    </row>
    <row r="22" spans="1:5" ht="21" customHeight="1">
      <c r="A22" s="13"/>
      <c r="B22" s="22"/>
      <c r="C22" s="13" t="s">
        <v>33</v>
      </c>
      <c r="D22" s="21" t="s">
        <v>34</v>
      </c>
      <c r="E22" s="25" t="s">
        <v>35</v>
      </c>
    </row>
    <row r="23" spans="1:5" ht="21" customHeight="1">
      <c r="A23" s="13"/>
      <c r="B23" s="22"/>
      <c r="C23" s="19" t="s">
        <v>36</v>
      </c>
      <c r="D23" s="21" t="s">
        <v>37</v>
      </c>
      <c r="E23" s="25" t="s">
        <v>35</v>
      </c>
    </row>
    <row r="24" spans="1:5" ht="21" customHeight="1">
      <c r="A24" s="13"/>
      <c r="B24" s="22"/>
      <c r="C24" s="26"/>
      <c r="D24" s="21" t="s">
        <v>38</v>
      </c>
      <c r="E24" s="25" t="s">
        <v>35</v>
      </c>
    </row>
    <row r="25" spans="1:5" ht="21" customHeight="1">
      <c r="A25" s="13"/>
      <c r="B25" s="22"/>
      <c r="C25" s="13" t="s">
        <v>39</v>
      </c>
      <c r="D25" s="21" t="s">
        <v>40</v>
      </c>
      <c r="E25" s="25">
        <v>13</v>
      </c>
    </row>
    <row r="26" spans="1:5" ht="21" customHeight="1">
      <c r="A26" s="13"/>
      <c r="B26" s="22"/>
      <c r="C26" s="13"/>
      <c r="D26" s="21" t="s">
        <v>41</v>
      </c>
      <c r="E26" s="25"/>
    </row>
    <row r="27" spans="1:5" ht="21" customHeight="1">
      <c r="A27" s="13"/>
      <c r="B27" s="22"/>
      <c r="C27" s="13"/>
      <c r="D27" s="21" t="s">
        <v>42</v>
      </c>
      <c r="E27" s="25"/>
    </row>
    <row r="28" spans="1:5" ht="21" customHeight="1">
      <c r="A28" s="13"/>
      <c r="B28" s="22"/>
      <c r="C28" s="13"/>
      <c r="D28" s="21" t="s">
        <v>43</v>
      </c>
      <c r="E28" s="25">
        <v>500</v>
      </c>
    </row>
    <row r="29" spans="1:5" ht="21" customHeight="1">
      <c r="A29" s="13"/>
      <c r="B29" s="26"/>
      <c r="C29" s="13"/>
      <c r="D29" s="21" t="s">
        <v>44</v>
      </c>
      <c r="E29" s="25">
        <v>500</v>
      </c>
    </row>
    <row r="30" spans="1:5" ht="21" customHeight="1">
      <c r="A30" s="13"/>
      <c r="B30" s="27" t="s">
        <v>45</v>
      </c>
      <c r="C30" s="27" t="s">
        <v>46</v>
      </c>
      <c r="D30" s="21" t="s">
        <v>47</v>
      </c>
      <c r="E30" s="17" t="s">
        <v>48</v>
      </c>
    </row>
    <row r="31" spans="1:5" ht="21" customHeight="1">
      <c r="A31" s="13"/>
      <c r="B31" s="27" t="s">
        <v>49</v>
      </c>
      <c r="C31" s="27" t="s">
        <v>50</v>
      </c>
      <c r="D31" s="21" t="s">
        <v>51</v>
      </c>
      <c r="E31" s="28" t="s">
        <v>52</v>
      </c>
    </row>
  </sheetData>
  <sheetProtection/>
  <mergeCells count="17">
    <mergeCell ref="A2:E2"/>
    <mergeCell ref="A3:E3"/>
    <mergeCell ref="A5:B5"/>
    <mergeCell ref="C5:E5"/>
    <mergeCell ref="A6:B6"/>
    <mergeCell ref="C6:E6"/>
    <mergeCell ref="A7:B7"/>
    <mergeCell ref="C7:E7"/>
    <mergeCell ref="A8:B8"/>
    <mergeCell ref="C8:E8"/>
    <mergeCell ref="A9:B9"/>
    <mergeCell ref="C9:E9"/>
    <mergeCell ref="A10:A31"/>
    <mergeCell ref="B11:B29"/>
    <mergeCell ref="C11:C21"/>
    <mergeCell ref="C23:C24"/>
    <mergeCell ref="C25:C29"/>
  </mergeCells>
  <printOptions/>
  <pageMargins left="0.9840277777777777" right="0.75" top="1.613888888888889" bottom="1" header="0.5111111111111111" footer="0.5111111111111111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E31"/>
  <sheetViews>
    <sheetView zoomScaleSheetLayoutView="100" workbookViewId="0" topLeftCell="A1">
      <selection activeCell="E12" sqref="E12"/>
    </sheetView>
  </sheetViews>
  <sheetFormatPr defaultColWidth="9.00390625" defaultRowHeight="14.25"/>
  <cols>
    <col min="3" max="3" width="15.75390625" style="0" customWidth="1"/>
    <col min="4" max="4" width="33.75390625" style="0" customWidth="1"/>
    <col min="5" max="5" width="9.75390625" style="0" customWidth="1"/>
  </cols>
  <sheetData>
    <row r="1" spans="1:5" ht="21" customHeight="1">
      <c r="A1" s="1" t="s">
        <v>0</v>
      </c>
      <c r="B1" s="2"/>
      <c r="C1" s="2"/>
      <c r="D1" s="2"/>
      <c r="E1" s="3"/>
    </row>
    <row r="2" spans="1:5" ht="21.75">
      <c r="A2" s="4" t="s">
        <v>1</v>
      </c>
      <c r="B2" s="4"/>
      <c r="C2" s="4"/>
      <c r="D2" s="4"/>
      <c r="E2" s="4"/>
    </row>
    <row r="3" spans="1:5" ht="21" customHeight="1">
      <c r="A3" s="29" t="s">
        <v>2</v>
      </c>
      <c r="B3" s="29"/>
      <c r="C3" s="29"/>
      <c r="D3" s="29"/>
      <c r="E3" s="29"/>
    </row>
    <row r="4" spans="1:5" ht="21" customHeight="1">
      <c r="A4" s="6"/>
      <c r="B4" s="7"/>
      <c r="C4" s="8"/>
      <c r="D4" s="8"/>
      <c r="E4" s="8"/>
    </row>
    <row r="5" spans="1:5" ht="21" customHeight="1">
      <c r="A5" s="9" t="s">
        <v>3</v>
      </c>
      <c r="B5" s="10"/>
      <c r="C5" s="11" t="s">
        <v>4</v>
      </c>
      <c r="D5" s="11"/>
      <c r="E5" s="11"/>
    </row>
    <row r="6" spans="1:5" ht="21" customHeight="1">
      <c r="A6" s="9" t="s">
        <v>5</v>
      </c>
      <c r="B6" s="10"/>
      <c r="C6" s="12" t="s">
        <v>6</v>
      </c>
      <c r="D6" s="12"/>
      <c r="E6" s="12"/>
    </row>
    <row r="7" spans="1:5" ht="21" customHeight="1">
      <c r="A7" s="9" t="s">
        <v>7</v>
      </c>
      <c r="B7" s="10"/>
      <c r="C7" s="34" t="s">
        <v>89</v>
      </c>
      <c r="D7" s="34"/>
      <c r="E7" s="34"/>
    </row>
    <row r="8" spans="1:5" ht="21" customHeight="1">
      <c r="A8" s="9" t="s">
        <v>9</v>
      </c>
      <c r="B8" s="10"/>
      <c r="C8" s="13">
        <v>1911.01</v>
      </c>
      <c r="D8" s="13"/>
      <c r="E8" s="13"/>
    </row>
    <row r="9" spans="1:5" ht="51" customHeight="1">
      <c r="A9" s="14" t="s">
        <v>10</v>
      </c>
      <c r="B9" s="35"/>
      <c r="C9" s="36" t="s">
        <v>90</v>
      </c>
      <c r="D9" s="36"/>
      <c r="E9" s="36"/>
    </row>
    <row r="10" spans="1:5" ht="21" customHeight="1">
      <c r="A10" s="13" t="s">
        <v>12</v>
      </c>
      <c r="B10" s="13" t="s">
        <v>13</v>
      </c>
      <c r="C10" s="13" t="s">
        <v>14</v>
      </c>
      <c r="D10" s="17" t="s">
        <v>15</v>
      </c>
      <c r="E10" s="18" t="s">
        <v>16</v>
      </c>
    </row>
    <row r="11" spans="1:5" ht="21" customHeight="1">
      <c r="A11" s="13"/>
      <c r="B11" s="19" t="s">
        <v>17</v>
      </c>
      <c r="C11" s="20" t="s">
        <v>18</v>
      </c>
      <c r="D11" s="21" t="s">
        <v>19</v>
      </c>
      <c r="E11" s="18">
        <f>305+8314</f>
        <v>8619</v>
      </c>
    </row>
    <row r="12" spans="1:5" ht="21" customHeight="1">
      <c r="A12" s="13"/>
      <c r="B12" s="22"/>
      <c r="C12" s="23"/>
      <c r="D12" s="21" t="s">
        <v>20</v>
      </c>
      <c r="E12" s="18">
        <v>1.4</v>
      </c>
    </row>
    <row r="13" spans="1:5" ht="21" customHeight="1">
      <c r="A13" s="13"/>
      <c r="B13" s="22"/>
      <c r="C13" s="23"/>
      <c r="D13" s="21" t="s">
        <v>21</v>
      </c>
      <c r="E13" s="18">
        <v>1.4</v>
      </c>
    </row>
    <row r="14" spans="1:5" ht="21" customHeight="1">
      <c r="A14" s="13"/>
      <c r="B14" s="22"/>
      <c r="C14" s="23"/>
      <c r="D14" s="21" t="s">
        <v>22</v>
      </c>
      <c r="E14" s="18"/>
    </row>
    <row r="15" spans="1:5" ht="21" customHeight="1">
      <c r="A15" s="13"/>
      <c r="B15" s="22"/>
      <c r="C15" s="23"/>
      <c r="D15" s="21" t="s">
        <v>23</v>
      </c>
      <c r="E15" s="24"/>
    </row>
    <row r="16" spans="1:5" ht="21" customHeight="1">
      <c r="A16" s="13"/>
      <c r="B16" s="22"/>
      <c r="C16" s="23"/>
      <c r="D16" s="21" t="s">
        <v>25</v>
      </c>
      <c r="E16" s="24"/>
    </row>
    <row r="17" spans="1:5" ht="21" customHeight="1">
      <c r="A17" s="13"/>
      <c r="B17" s="22"/>
      <c r="C17" s="23"/>
      <c r="D17" s="21" t="s">
        <v>27</v>
      </c>
      <c r="E17" s="18">
        <v>0.2</v>
      </c>
    </row>
    <row r="18" spans="1:5" ht="21" customHeight="1">
      <c r="A18" s="13"/>
      <c r="B18" s="22"/>
      <c r="C18" s="23"/>
      <c r="D18" s="21" t="s">
        <v>28</v>
      </c>
      <c r="E18" s="18"/>
    </row>
    <row r="19" spans="1:5" ht="21" customHeight="1">
      <c r="A19" s="13"/>
      <c r="B19" s="22"/>
      <c r="C19" s="23"/>
      <c r="D19" s="21" t="s">
        <v>29</v>
      </c>
      <c r="E19" s="18"/>
    </row>
    <row r="20" spans="1:5" ht="21" customHeight="1">
      <c r="A20" s="13"/>
      <c r="B20" s="22"/>
      <c r="C20" s="23"/>
      <c r="D20" s="21" t="s">
        <v>30</v>
      </c>
      <c r="E20" s="18">
        <v>0.2</v>
      </c>
    </row>
    <row r="21" spans="1:5" ht="21" customHeight="1">
      <c r="A21" s="13"/>
      <c r="B21" s="22"/>
      <c r="C21" s="23"/>
      <c r="D21" s="21" t="s">
        <v>31</v>
      </c>
      <c r="E21" s="24"/>
    </row>
    <row r="22" spans="1:5" ht="21" customHeight="1">
      <c r="A22" s="13"/>
      <c r="B22" s="22"/>
      <c r="C22" s="13" t="s">
        <v>33</v>
      </c>
      <c r="D22" s="21" t="s">
        <v>34</v>
      </c>
      <c r="E22" s="25" t="s">
        <v>35</v>
      </c>
    </row>
    <row r="23" spans="1:5" ht="21" customHeight="1">
      <c r="A23" s="13"/>
      <c r="B23" s="22"/>
      <c r="C23" s="19" t="s">
        <v>36</v>
      </c>
      <c r="D23" s="21" t="s">
        <v>37</v>
      </c>
      <c r="E23" s="25" t="s">
        <v>35</v>
      </c>
    </row>
    <row r="24" spans="1:5" ht="21" customHeight="1">
      <c r="A24" s="13"/>
      <c r="B24" s="22"/>
      <c r="C24" s="26"/>
      <c r="D24" s="21" t="s">
        <v>38</v>
      </c>
      <c r="E24" s="25" t="s">
        <v>35</v>
      </c>
    </row>
    <row r="25" spans="1:5" ht="21" customHeight="1">
      <c r="A25" s="13"/>
      <c r="B25" s="22"/>
      <c r="C25" s="13" t="s">
        <v>39</v>
      </c>
      <c r="D25" s="21" t="s">
        <v>40</v>
      </c>
      <c r="E25" s="25">
        <v>13</v>
      </c>
    </row>
    <row r="26" spans="1:5" ht="21" customHeight="1">
      <c r="A26" s="13"/>
      <c r="B26" s="22"/>
      <c r="C26" s="13"/>
      <c r="D26" s="21" t="s">
        <v>41</v>
      </c>
      <c r="E26" s="25"/>
    </row>
    <row r="27" spans="1:5" ht="21" customHeight="1">
      <c r="A27" s="13"/>
      <c r="B27" s="22"/>
      <c r="C27" s="13"/>
      <c r="D27" s="21" t="s">
        <v>42</v>
      </c>
      <c r="E27" s="25"/>
    </row>
    <row r="28" spans="1:5" ht="21" customHeight="1">
      <c r="A28" s="13"/>
      <c r="B28" s="22"/>
      <c r="C28" s="13"/>
      <c r="D28" s="21" t="s">
        <v>43</v>
      </c>
      <c r="E28" s="25">
        <v>500</v>
      </c>
    </row>
    <row r="29" spans="1:5" ht="21" customHeight="1">
      <c r="A29" s="13"/>
      <c r="B29" s="26"/>
      <c r="C29" s="13"/>
      <c r="D29" s="21" t="s">
        <v>44</v>
      </c>
      <c r="E29" s="25">
        <v>500</v>
      </c>
    </row>
    <row r="30" spans="1:5" ht="21" customHeight="1">
      <c r="A30" s="13"/>
      <c r="B30" s="27" t="s">
        <v>45</v>
      </c>
      <c r="C30" s="27" t="s">
        <v>46</v>
      </c>
      <c r="D30" s="21" t="s">
        <v>47</v>
      </c>
      <c r="E30" s="17" t="s">
        <v>48</v>
      </c>
    </row>
    <row r="31" spans="1:5" ht="21" customHeight="1">
      <c r="A31" s="13"/>
      <c r="B31" s="27" t="s">
        <v>49</v>
      </c>
      <c r="C31" s="27" t="s">
        <v>50</v>
      </c>
      <c r="D31" s="21" t="s">
        <v>51</v>
      </c>
      <c r="E31" s="28" t="s">
        <v>52</v>
      </c>
    </row>
  </sheetData>
  <sheetProtection/>
  <mergeCells count="17">
    <mergeCell ref="A2:E2"/>
    <mergeCell ref="A3:E3"/>
    <mergeCell ref="A5:B5"/>
    <mergeCell ref="C5:E5"/>
    <mergeCell ref="A6:B6"/>
    <mergeCell ref="C6:E6"/>
    <mergeCell ref="A7:B7"/>
    <mergeCell ref="C7:E7"/>
    <mergeCell ref="A8:B8"/>
    <mergeCell ref="C8:E8"/>
    <mergeCell ref="A9:B9"/>
    <mergeCell ref="C9:E9"/>
    <mergeCell ref="A10:A31"/>
    <mergeCell ref="B11:B29"/>
    <mergeCell ref="C11:C21"/>
    <mergeCell ref="C23:C24"/>
    <mergeCell ref="C25:C29"/>
  </mergeCells>
  <printOptions/>
  <pageMargins left="0.9840277777777777" right="0.75" top="1.5354166666666667" bottom="1" header="0.5111111111111111" footer="0.5111111111111111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E31"/>
  <sheetViews>
    <sheetView zoomScaleSheetLayoutView="100" workbookViewId="0" topLeftCell="A1">
      <selection activeCell="A3" sqref="A3:E3"/>
    </sheetView>
  </sheetViews>
  <sheetFormatPr defaultColWidth="9.00390625" defaultRowHeight="14.25"/>
  <cols>
    <col min="3" max="3" width="15.75390625" style="0" customWidth="1"/>
    <col min="4" max="4" width="33.75390625" style="0" customWidth="1"/>
    <col min="5" max="5" width="9.75390625" style="0" customWidth="1"/>
  </cols>
  <sheetData>
    <row r="1" spans="1:5" ht="21" customHeight="1">
      <c r="A1" s="1" t="s">
        <v>0</v>
      </c>
      <c r="B1" s="2"/>
      <c r="C1" s="2"/>
      <c r="D1" s="2"/>
      <c r="E1" s="3"/>
    </row>
    <row r="2" spans="1:5" ht="21.75">
      <c r="A2" s="4" t="s">
        <v>1</v>
      </c>
      <c r="B2" s="4"/>
      <c r="C2" s="4"/>
      <c r="D2" s="4"/>
      <c r="E2" s="4"/>
    </row>
    <row r="3" spans="1:5" ht="21" customHeight="1">
      <c r="A3" s="29" t="s">
        <v>2</v>
      </c>
      <c r="B3" s="29"/>
      <c r="C3" s="29"/>
      <c r="D3" s="29"/>
      <c r="E3" s="29"/>
    </row>
    <row r="4" spans="1:5" ht="21" customHeight="1">
      <c r="A4" s="6"/>
      <c r="B4" s="7"/>
      <c r="C4" s="8"/>
      <c r="D4" s="8"/>
      <c r="E4" s="8"/>
    </row>
    <row r="5" spans="1:5" ht="21" customHeight="1">
      <c r="A5" s="9" t="s">
        <v>3</v>
      </c>
      <c r="B5" s="10"/>
      <c r="C5" s="11" t="s">
        <v>4</v>
      </c>
      <c r="D5" s="11"/>
      <c r="E5" s="11"/>
    </row>
    <row r="6" spans="1:5" ht="21" customHeight="1">
      <c r="A6" s="9" t="s">
        <v>5</v>
      </c>
      <c r="B6" s="10"/>
      <c r="C6" s="12" t="s">
        <v>6</v>
      </c>
      <c r="D6" s="12"/>
      <c r="E6" s="12"/>
    </row>
    <row r="7" spans="1:5" ht="21" customHeight="1">
      <c r="A7" s="9" t="s">
        <v>7</v>
      </c>
      <c r="B7" s="10"/>
      <c r="C7" s="34" t="s">
        <v>91</v>
      </c>
      <c r="D7" s="34"/>
      <c r="E7" s="34"/>
    </row>
    <row r="8" spans="1:5" ht="21" customHeight="1">
      <c r="A8" s="9" t="s">
        <v>9</v>
      </c>
      <c r="B8" s="10"/>
      <c r="C8" s="13">
        <v>950.36</v>
      </c>
      <c r="D8" s="13"/>
      <c r="E8" s="13"/>
    </row>
    <row r="9" spans="1:5" ht="51" customHeight="1">
      <c r="A9" s="14" t="s">
        <v>10</v>
      </c>
      <c r="B9" s="35"/>
      <c r="C9" s="36" t="s">
        <v>92</v>
      </c>
      <c r="D9" s="36"/>
      <c r="E9" s="36"/>
    </row>
    <row r="10" spans="1:5" ht="21" customHeight="1">
      <c r="A10" s="13" t="s">
        <v>12</v>
      </c>
      <c r="B10" s="13" t="s">
        <v>13</v>
      </c>
      <c r="C10" s="13" t="s">
        <v>14</v>
      </c>
      <c r="D10" s="17" t="s">
        <v>15</v>
      </c>
      <c r="E10" s="18" t="s">
        <v>16</v>
      </c>
    </row>
    <row r="11" spans="1:5" ht="21" customHeight="1">
      <c r="A11" s="13"/>
      <c r="B11" s="19" t="s">
        <v>17</v>
      </c>
      <c r="C11" s="20" t="s">
        <v>18</v>
      </c>
      <c r="D11" s="21" t="s">
        <v>19</v>
      </c>
      <c r="E11" s="18">
        <f>218861+33413</f>
        <v>252274</v>
      </c>
    </row>
    <row r="12" spans="1:5" ht="21" customHeight="1">
      <c r="A12" s="13"/>
      <c r="B12" s="22"/>
      <c r="C12" s="23"/>
      <c r="D12" s="21" t="s">
        <v>20</v>
      </c>
      <c r="E12" s="18">
        <v>1</v>
      </c>
    </row>
    <row r="13" spans="1:5" ht="21" customHeight="1">
      <c r="A13" s="13"/>
      <c r="B13" s="22"/>
      <c r="C13" s="23"/>
      <c r="D13" s="21" t="s">
        <v>21</v>
      </c>
      <c r="E13" s="18"/>
    </row>
    <row r="14" spans="1:5" ht="21" customHeight="1">
      <c r="A14" s="13"/>
      <c r="B14" s="22"/>
      <c r="C14" s="23"/>
      <c r="D14" s="21" t="s">
        <v>22</v>
      </c>
      <c r="E14" s="18">
        <v>1</v>
      </c>
    </row>
    <row r="15" spans="1:5" ht="21" customHeight="1">
      <c r="A15" s="13"/>
      <c r="B15" s="22"/>
      <c r="C15" s="23"/>
      <c r="D15" s="21" t="s">
        <v>23</v>
      </c>
      <c r="E15" s="24"/>
    </row>
    <row r="16" spans="1:5" ht="21" customHeight="1">
      <c r="A16" s="13"/>
      <c r="B16" s="22"/>
      <c r="C16" s="23"/>
      <c r="D16" s="21" t="s">
        <v>25</v>
      </c>
      <c r="E16" s="24"/>
    </row>
    <row r="17" spans="1:5" ht="21" customHeight="1">
      <c r="A17" s="13"/>
      <c r="B17" s="22"/>
      <c r="C17" s="23"/>
      <c r="D17" s="21" t="s">
        <v>27</v>
      </c>
      <c r="E17" s="18">
        <v>0.2</v>
      </c>
    </row>
    <row r="18" spans="1:5" ht="21" customHeight="1">
      <c r="A18" s="13"/>
      <c r="B18" s="22"/>
      <c r="C18" s="23"/>
      <c r="D18" s="21" t="s">
        <v>28</v>
      </c>
      <c r="E18" s="18"/>
    </row>
    <row r="19" spans="1:5" ht="21" customHeight="1">
      <c r="A19" s="13"/>
      <c r="B19" s="22"/>
      <c r="C19" s="23"/>
      <c r="D19" s="21" t="s">
        <v>29</v>
      </c>
      <c r="E19" s="18"/>
    </row>
    <row r="20" spans="1:5" ht="21" customHeight="1">
      <c r="A20" s="13"/>
      <c r="B20" s="22"/>
      <c r="C20" s="23"/>
      <c r="D20" s="21" t="s">
        <v>30</v>
      </c>
      <c r="E20" s="18">
        <v>0.2</v>
      </c>
    </row>
    <row r="21" spans="1:5" ht="21" customHeight="1">
      <c r="A21" s="13"/>
      <c r="B21" s="22"/>
      <c r="C21" s="23"/>
      <c r="D21" s="21" t="s">
        <v>31</v>
      </c>
      <c r="E21" s="24"/>
    </row>
    <row r="22" spans="1:5" ht="21" customHeight="1">
      <c r="A22" s="13"/>
      <c r="B22" s="22"/>
      <c r="C22" s="13" t="s">
        <v>33</v>
      </c>
      <c r="D22" s="21" t="s">
        <v>34</v>
      </c>
      <c r="E22" s="25" t="s">
        <v>35</v>
      </c>
    </row>
    <row r="23" spans="1:5" ht="21" customHeight="1">
      <c r="A23" s="13"/>
      <c r="B23" s="22"/>
      <c r="C23" s="19" t="s">
        <v>36</v>
      </c>
      <c r="D23" s="21" t="s">
        <v>37</v>
      </c>
      <c r="E23" s="25" t="s">
        <v>35</v>
      </c>
    </row>
    <row r="24" spans="1:5" ht="21" customHeight="1">
      <c r="A24" s="13"/>
      <c r="B24" s="22"/>
      <c r="C24" s="26"/>
      <c r="D24" s="21" t="s">
        <v>38</v>
      </c>
      <c r="E24" s="25" t="s">
        <v>35</v>
      </c>
    </row>
    <row r="25" spans="1:5" ht="21" customHeight="1">
      <c r="A25" s="13"/>
      <c r="B25" s="22"/>
      <c r="C25" s="13" t="s">
        <v>39</v>
      </c>
      <c r="D25" s="21" t="s">
        <v>40</v>
      </c>
      <c r="E25" s="25">
        <v>13</v>
      </c>
    </row>
    <row r="26" spans="1:5" ht="21" customHeight="1">
      <c r="A26" s="13"/>
      <c r="B26" s="22"/>
      <c r="C26" s="13"/>
      <c r="D26" s="21" t="s">
        <v>41</v>
      </c>
      <c r="E26" s="25"/>
    </row>
    <row r="27" spans="1:5" ht="21" customHeight="1">
      <c r="A27" s="13"/>
      <c r="B27" s="22"/>
      <c r="C27" s="13"/>
      <c r="D27" s="21" t="s">
        <v>42</v>
      </c>
      <c r="E27" s="25"/>
    </row>
    <row r="28" spans="1:5" ht="21" customHeight="1">
      <c r="A28" s="13"/>
      <c r="B28" s="22"/>
      <c r="C28" s="13"/>
      <c r="D28" s="21" t="s">
        <v>43</v>
      </c>
      <c r="E28" s="25">
        <v>500</v>
      </c>
    </row>
    <row r="29" spans="1:5" ht="21" customHeight="1">
      <c r="A29" s="13"/>
      <c r="B29" s="26"/>
      <c r="C29" s="13"/>
      <c r="D29" s="21" t="s">
        <v>44</v>
      </c>
      <c r="E29" s="25">
        <v>500</v>
      </c>
    </row>
    <row r="30" spans="1:5" ht="21" customHeight="1">
      <c r="A30" s="13"/>
      <c r="B30" s="27" t="s">
        <v>45</v>
      </c>
      <c r="C30" s="27" t="s">
        <v>46</v>
      </c>
      <c r="D30" s="21" t="s">
        <v>47</v>
      </c>
      <c r="E30" s="17" t="s">
        <v>48</v>
      </c>
    </row>
    <row r="31" spans="1:5" ht="21" customHeight="1">
      <c r="A31" s="13"/>
      <c r="B31" s="27" t="s">
        <v>49</v>
      </c>
      <c r="C31" s="27" t="s">
        <v>50</v>
      </c>
      <c r="D31" s="21" t="s">
        <v>51</v>
      </c>
      <c r="E31" s="28" t="s">
        <v>52</v>
      </c>
    </row>
  </sheetData>
  <sheetProtection/>
  <mergeCells count="17">
    <mergeCell ref="A2:E2"/>
    <mergeCell ref="A3:E3"/>
    <mergeCell ref="A5:B5"/>
    <mergeCell ref="C5:E5"/>
    <mergeCell ref="A6:B6"/>
    <mergeCell ref="C6:E6"/>
    <mergeCell ref="A7:B7"/>
    <mergeCell ref="C7:E7"/>
    <mergeCell ref="A8:B8"/>
    <mergeCell ref="C8:E8"/>
    <mergeCell ref="A9:B9"/>
    <mergeCell ref="C9:E9"/>
    <mergeCell ref="A10:A31"/>
    <mergeCell ref="B11:B29"/>
    <mergeCell ref="C11:C21"/>
    <mergeCell ref="C23:C24"/>
    <mergeCell ref="C25:C29"/>
  </mergeCells>
  <printOptions/>
  <pageMargins left="0.9444444444444444" right="0.75" top="1.613888888888889" bottom="1" header="0.5111111111111111" footer="0.511111111111111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1"/>
  <sheetViews>
    <sheetView zoomScaleSheetLayoutView="100" workbookViewId="0" topLeftCell="A1">
      <selection activeCell="A3" sqref="A3:E3"/>
    </sheetView>
  </sheetViews>
  <sheetFormatPr defaultColWidth="9.00390625" defaultRowHeight="14.25"/>
  <cols>
    <col min="3" max="3" width="15.75390625" style="0" customWidth="1"/>
    <col min="4" max="4" width="33.75390625" style="0" customWidth="1"/>
    <col min="5" max="5" width="9.75390625" style="0" customWidth="1"/>
  </cols>
  <sheetData>
    <row r="1" spans="1:5" ht="15">
      <c r="A1" s="1" t="s">
        <v>0</v>
      </c>
      <c r="B1" s="2"/>
      <c r="C1" s="2"/>
      <c r="D1" s="2"/>
      <c r="E1" s="3"/>
    </row>
    <row r="2" spans="1:5" ht="30" customHeight="1">
      <c r="A2" s="4" t="s">
        <v>1</v>
      </c>
      <c r="B2" s="4"/>
      <c r="C2" s="4"/>
      <c r="D2" s="4"/>
      <c r="E2" s="4"/>
    </row>
    <row r="3" spans="1:5" ht="21" customHeight="1">
      <c r="A3" s="29" t="s">
        <v>2</v>
      </c>
      <c r="B3" s="29"/>
      <c r="C3" s="29"/>
      <c r="D3" s="29"/>
      <c r="E3" s="29"/>
    </row>
    <row r="4" spans="1:5" ht="21" customHeight="1">
      <c r="A4" s="37"/>
      <c r="B4" s="38"/>
      <c r="C4" s="39"/>
      <c r="D4" s="39"/>
      <c r="E4" s="39"/>
    </row>
    <row r="5" spans="1:5" ht="21" customHeight="1">
      <c r="A5" s="9" t="s">
        <v>3</v>
      </c>
      <c r="B5" s="10"/>
      <c r="C5" s="11" t="s">
        <v>4</v>
      </c>
      <c r="D5" s="11"/>
      <c r="E5" s="11"/>
    </row>
    <row r="6" spans="1:5" ht="21" customHeight="1">
      <c r="A6" s="9" t="s">
        <v>5</v>
      </c>
      <c r="B6" s="10"/>
      <c r="C6" s="12" t="s">
        <v>6</v>
      </c>
      <c r="D6" s="12"/>
      <c r="E6" s="12"/>
    </row>
    <row r="7" spans="1:5" ht="21" customHeight="1">
      <c r="A7" s="9" t="s">
        <v>7</v>
      </c>
      <c r="B7" s="10"/>
      <c r="C7" s="34" t="s">
        <v>53</v>
      </c>
      <c r="D7" s="34"/>
      <c r="E7" s="34"/>
    </row>
    <row r="8" spans="1:5" ht="21" customHeight="1">
      <c r="A8" s="9" t="s">
        <v>9</v>
      </c>
      <c r="B8" s="10"/>
      <c r="C8" s="13">
        <v>3515.09</v>
      </c>
      <c r="D8" s="13"/>
      <c r="E8" s="13"/>
    </row>
    <row r="9" spans="1:5" ht="54" customHeight="1">
      <c r="A9" s="14" t="s">
        <v>10</v>
      </c>
      <c r="B9" s="35"/>
      <c r="C9" s="36" t="s">
        <v>54</v>
      </c>
      <c r="D9" s="36"/>
      <c r="E9" s="36"/>
    </row>
    <row r="10" spans="1:5" ht="21" customHeight="1">
      <c r="A10" s="13" t="s">
        <v>12</v>
      </c>
      <c r="B10" s="13" t="s">
        <v>13</v>
      </c>
      <c r="C10" s="13" t="s">
        <v>14</v>
      </c>
      <c r="D10" s="17" t="s">
        <v>15</v>
      </c>
      <c r="E10" s="18" t="s">
        <v>16</v>
      </c>
    </row>
    <row r="11" spans="1:5" ht="21" customHeight="1">
      <c r="A11" s="13"/>
      <c r="B11" s="19" t="s">
        <v>17</v>
      </c>
      <c r="C11" s="20" t="s">
        <v>18</v>
      </c>
      <c r="D11" s="21" t="s">
        <v>19</v>
      </c>
      <c r="E11" s="18">
        <v>462839</v>
      </c>
    </row>
    <row r="12" spans="1:5" ht="21" customHeight="1">
      <c r="A12" s="13"/>
      <c r="B12" s="22"/>
      <c r="C12" s="23"/>
      <c r="D12" s="21" t="s">
        <v>20</v>
      </c>
      <c r="E12" s="18">
        <v>1.9</v>
      </c>
    </row>
    <row r="13" spans="1:5" ht="21" customHeight="1">
      <c r="A13" s="13"/>
      <c r="B13" s="22"/>
      <c r="C13" s="23"/>
      <c r="D13" s="21" t="s">
        <v>21</v>
      </c>
      <c r="E13" s="18">
        <v>1.9</v>
      </c>
    </row>
    <row r="14" spans="1:5" ht="21" customHeight="1">
      <c r="A14" s="13"/>
      <c r="B14" s="22"/>
      <c r="C14" s="23"/>
      <c r="D14" s="21" t="s">
        <v>22</v>
      </c>
      <c r="E14" s="18"/>
    </row>
    <row r="15" spans="1:5" ht="21" customHeight="1">
      <c r="A15" s="13"/>
      <c r="B15" s="22"/>
      <c r="C15" s="23"/>
      <c r="D15" s="21" t="s">
        <v>23</v>
      </c>
      <c r="E15" s="24"/>
    </row>
    <row r="16" spans="1:5" ht="21" customHeight="1">
      <c r="A16" s="13"/>
      <c r="B16" s="22"/>
      <c r="C16" s="23"/>
      <c r="D16" s="21" t="s">
        <v>25</v>
      </c>
      <c r="E16" s="24"/>
    </row>
    <row r="17" spans="1:5" ht="21" customHeight="1">
      <c r="A17" s="13"/>
      <c r="B17" s="22"/>
      <c r="C17" s="23"/>
      <c r="D17" s="21" t="s">
        <v>27</v>
      </c>
      <c r="E17" s="18">
        <v>0.6</v>
      </c>
    </row>
    <row r="18" spans="1:5" ht="21" customHeight="1">
      <c r="A18" s="13"/>
      <c r="B18" s="22"/>
      <c r="C18" s="23"/>
      <c r="D18" s="21" t="s">
        <v>28</v>
      </c>
      <c r="E18" s="18">
        <v>0.2</v>
      </c>
    </row>
    <row r="19" spans="1:5" ht="21" customHeight="1">
      <c r="A19" s="13"/>
      <c r="B19" s="22"/>
      <c r="C19" s="23"/>
      <c r="D19" s="21" t="s">
        <v>29</v>
      </c>
      <c r="E19" s="18">
        <v>0.4</v>
      </c>
    </row>
    <row r="20" spans="1:5" ht="21" customHeight="1">
      <c r="A20" s="13"/>
      <c r="B20" s="22"/>
      <c r="C20" s="23"/>
      <c r="D20" s="21" t="s">
        <v>30</v>
      </c>
      <c r="E20" s="18"/>
    </row>
    <row r="21" spans="1:5" ht="21" customHeight="1">
      <c r="A21" s="13"/>
      <c r="B21" s="22"/>
      <c r="C21" s="23"/>
      <c r="D21" s="21" t="s">
        <v>31</v>
      </c>
      <c r="E21" s="24"/>
    </row>
    <row r="22" spans="1:5" ht="21" customHeight="1">
      <c r="A22" s="13"/>
      <c r="B22" s="22"/>
      <c r="C22" s="13" t="s">
        <v>33</v>
      </c>
      <c r="D22" s="21" t="s">
        <v>34</v>
      </c>
      <c r="E22" s="25" t="s">
        <v>35</v>
      </c>
    </row>
    <row r="23" spans="1:5" ht="21" customHeight="1">
      <c r="A23" s="13"/>
      <c r="B23" s="22"/>
      <c r="C23" s="19" t="s">
        <v>36</v>
      </c>
      <c r="D23" s="21" t="s">
        <v>37</v>
      </c>
      <c r="E23" s="25" t="s">
        <v>35</v>
      </c>
    </row>
    <row r="24" spans="1:5" ht="21" customHeight="1">
      <c r="A24" s="13"/>
      <c r="B24" s="22"/>
      <c r="C24" s="26"/>
      <c r="D24" s="21" t="s">
        <v>38</v>
      </c>
      <c r="E24" s="25" t="s">
        <v>35</v>
      </c>
    </row>
    <row r="25" spans="1:5" ht="21" customHeight="1">
      <c r="A25" s="13"/>
      <c r="B25" s="22"/>
      <c r="C25" s="13" t="s">
        <v>39</v>
      </c>
      <c r="D25" s="21" t="s">
        <v>40</v>
      </c>
      <c r="E25" s="25">
        <v>13</v>
      </c>
    </row>
    <row r="26" spans="1:5" ht="21" customHeight="1">
      <c r="A26" s="13"/>
      <c r="B26" s="22"/>
      <c r="C26" s="13"/>
      <c r="D26" s="21" t="s">
        <v>41</v>
      </c>
      <c r="E26" s="25"/>
    </row>
    <row r="27" spans="1:5" ht="21" customHeight="1">
      <c r="A27" s="13"/>
      <c r="B27" s="22"/>
      <c r="C27" s="13"/>
      <c r="D27" s="21" t="s">
        <v>42</v>
      </c>
      <c r="E27" s="25"/>
    </row>
    <row r="28" spans="1:5" ht="21" customHeight="1">
      <c r="A28" s="13"/>
      <c r="B28" s="22"/>
      <c r="C28" s="13"/>
      <c r="D28" s="21" t="s">
        <v>43</v>
      </c>
      <c r="E28" s="25">
        <v>500</v>
      </c>
    </row>
    <row r="29" spans="1:5" ht="21" customHeight="1">
      <c r="A29" s="13"/>
      <c r="B29" s="26"/>
      <c r="C29" s="13"/>
      <c r="D29" s="21" t="s">
        <v>44</v>
      </c>
      <c r="E29" s="25">
        <v>500</v>
      </c>
    </row>
    <row r="30" spans="1:5" ht="21" customHeight="1">
      <c r="A30" s="13"/>
      <c r="B30" s="27" t="s">
        <v>45</v>
      </c>
      <c r="C30" s="27" t="s">
        <v>46</v>
      </c>
      <c r="D30" s="21" t="s">
        <v>47</v>
      </c>
      <c r="E30" s="17" t="s">
        <v>48</v>
      </c>
    </row>
    <row r="31" spans="1:5" ht="21" customHeight="1">
      <c r="A31" s="13"/>
      <c r="B31" s="27" t="s">
        <v>49</v>
      </c>
      <c r="C31" s="27" t="s">
        <v>50</v>
      </c>
      <c r="D31" s="21" t="s">
        <v>51</v>
      </c>
      <c r="E31" s="28" t="s">
        <v>52</v>
      </c>
    </row>
  </sheetData>
  <sheetProtection/>
  <mergeCells count="17">
    <mergeCell ref="A2:E2"/>
    <mergeCell ref="A3:E3"/>
    <mergeCell ref="A5:B5"/>
    <mergeCell ref="C5:E5"/>
    <mergeCell ref="A6:B6"/>
    <mergeCell ref="C6:E6"/>
    <mergeCell ref="A7:B7"/>
    <mergeCell ref="C7:E7"/>
    <mergeCell ref="A8:B8"/>
    <mergeCell ref="C8:E8"/>
    <mergeCell ref="A9:B9"/>
    <mergeCell ref="C9:E9"/>
    <mergeCell ref="A10:A31"/>
    <mergeCell ref="B11:B29"/>
    <mergeCell ref="C11:C21"/>
    <mergeCell ref="C23:C24"/>
    <mergeCell ref="C25:C29"/>
  </mergeCells>
  <printOptions/>
  <pageMargins left="1.0625" right="0.6298611111111111" top="1.3381944444444445" bottom="1" header="0.5111111111111111" footer="0.5111111111111111"/>
  <pageSetup horizontalDpi="600" verticalDpi="6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E31"/>
  <sheetViews>
    <sheetView zoomScaleSheetLayoutView="100" workbookViewId="0" topLeftCell="A1">
      <selection activeCell="C9" sqref="C9:E9"/>
    </sheetView>
  </sheetViews>
  <sheetFormatPr defaultColWidth="9.00390625" defaultRowHeight="14.25"/>
  <cols>
    <col min="3" max="3" width="15.75390625" style="0" customWidth="1"/>
    <col min="4" max="4" width="33.75390625" style="0" customWidth="1"/>
    <col min="5" max="5" width="9.75390625" style="0" customWidth="1"/>
  </cols>
  <sheetData>
    <row r="1" spans="1:5" ht="21" customHeight="1">
      <c r="A1" s="1" t="s">
        <v>0</v>
      </c>
      <c r="B1" s="2"/>
      <c r="C1" s="2"/>
      <c r="D1" s="2"/>
      <c r="E1" s="3"/>
    </row>
    <row r="2" spans="1:5" ht="21.75">
      <c r="A2" s="4" t="s">
        <v>1</v>
      </c>
      <c r="B2" s="4"/>
      <c r="C2" s="4"/>
      <c r="D2" s="4"/>
      <c r="E2" s="4"/>
    </row>
    <row r="3" spans="1:5" ht="21" customHeight="1">
      <c r="A3" s="29" t="s">
        <v>2</v>
      </c>
      <c r="B3" s="29"/>
      <c r="C3" s="29"/>
      <c r="D3" s="29"/>
      <c r="E3" s="29"/>
    </row>
    <row r="4" spans="1:5" ht="21" customHeight="1">
      <c r="A4" s="6"/>
      <c r="B4" s="7"/>
      <c r="C4" s="8"/>
      <c r="D4" s="8"/>
      <c r="E4" s="8"/>
    </row>
    <row r="5" spans="1:5" ht="21" customHeight="1">
      <c r="A5" s="9" t="s">
        <v>3</v>
      </c>
      <c r="B5" s="10"/>
      <c r="C5" s="11" t="s">
        <v>4</v>
      </c>
      <c r="D5" s="11"/>
      <c r="E5" s="11"/>
    </row>
    <row r="6" spans="1:5" ht="21" customHeight="1">
      <c r="A6" s="9" t="s">
        <v>5</v>
      </c>
      <c r="B6" s="10"/>
      <c r="C6" s="12" t="s">
        <v>6</v>
      </c>
      <c r="D6" s="12"/>
      <c r="E6" s="12"/>
    </row>
    <row r="7" spans="1:5" ht="21" customHeight="1">
      <c r="A7" s="9" t="s">
        <v>7</v>
      </c>
      <c r="B7" s="10"/>
      <c r="C7" s="34" t="s">
        <v>93</v>
      </c>
      <c r="D7" s="34"/>
      <c r="E7" s="34"/>
    </row>
    <row r="8" spans="1:5" ht="21" customHeight="1">
      <c r="A8" s="9" t="s">
        <v>9</v>
      </c>
      <c r="B8" s="10"/>
      <c r="C8" s="13">
        <v>6287.88</v>
      </c>
      <c r="D8" s="13"/>
      <c r="E8" s="13"/>
    </row>
    <row r="9" spans="1:5" ht="60" customHeight="1">
      <c r="A9" s="14" t="s">
        <v>10</v>
      </c>
      <c r="B9" s="35"/>
      <c r="C9" s="36" t="s">
        <v>94</v>
      </c>
      <c r="D9" s="36"/>
      <c r="E9" s="36"/>
    </row>
    <row r="10" spans="1:5" ht="21" customHeight="1">
      <c r="A10" s="13" t="s">
        <v>12</v>
      </c>
      <c r="B10" s="13" t="s">
        <v>13</v>
      </c>
      <c r="C10" s="13" t="s">
        <v>14</v>
      </c>
      <c r="D10" s="17" t="s">
        <v>15</v>
      </c>
      <c r="E10" s="18" t="s">
        <v>16</v>
      </c>
    </row>
    <row r="11" spans="1:5" ht="21" customHeight="1">
      <c r="A11" s="13"/>
      <c r="B11" s="19" t="s">
        <v>17</v>
      </c>
      <c r="C11" s="20" t="s">
        <v>18</v>
      </c>
      <c r="D11" s="21" t="s">
        <v>19</v>
      </c>
      <c r="E11" s="18">
        <v>367447</v>
      </c>
    </row>
    <row r="12" spans="1:5" ht="21" customHeight="1">
      <c r="A12" s="13"/>
      <c r="B12" s="22"/>
      <c r="C12" s="23"/>
      <c r="D12" s="21" t="s">
        <v>20</v>
      </c>
      <c r="E12" s="18">
        <v>1.7</v>
      </c>
    </row>
    <row r="13" spans="1:5" ht="21" customHeight="1">
      <c r="A13" s="13"/>
      <c r="B13" s="22"/>
      <c r="C13" s="23"/>
      <c r="D13" s="21" t="s">
        <v>21</v>
      </c>
      <c r="E13" s="18">
        <v>0.6</v>
      </c>
    </row>
    <row r="14" spans="1:5" ht="21" customHeight="1">
      <c r="A14" s="13"/>
      <c r="B14" s="22"/>
      <c r="C14" s="23"/>
      <c r="D14" s="21" t="s">
        <v>22</v>
      </c>
      <c r="E14" s="18">
        <v>1.1</v>
      </c>
    </row>
    <row r="15" spans="1:5" ht="21" customHeight="1">
      <c r="A15" s="13"/>
      <c r="B15" s="22"/>
      <c r="C15" s="23"/>
      <c r="D15" s="21" t="s">
        <v>23</v>
      </c>
      <c r="E15" s="24" t="s">
        <v>95</v>
      </c>
    </row>
    <row r="16" spans="1:5" ht="21" customHeight="1">
      <c r="A16" s="13"/>
      <c r="B16" s="22"/>
      <c r="C16" s="23"/>
      <c r="D16" s="21" t="s">
        <v>25</v>
      </c>
      <c r="E16" s="24" t="s">
        <v>96</v>
      </c>
    </row>
    <row r="17" spans="1:5" ht="21" customHeight="1">
      <c r="A17" s="13"/>
      <c r="B17" s="22"/>
      <c r="C17" s="23"/>
      <c r="D17" s="21" t="s">
        <v>27</v>
      </c>
      <c r="E17" s="18"/>
    </row>
    <row r="18" spans="1:5" ht="21" customHeight="1">
      <c r="A18" s="13"/>
      <c r="B18" s="22"/>
      <c r="C18" s="23"/>
      <c r="D18" s="21" t="s">
        <v>28</v>
      </c>
      <c r="E18" s="18"/>
    </row>
    <row r="19" spans="1:5" ht="21" customHeight="1">
      <c r="A19" s="13"/>
      <c r="B19" s="22"/>
      <c r="C19" s="23"/>
      <c r="D19" s="21" t="s">
        <v>29</v>
      </c>
      <c r="E19" s="18"/>
    </row>
    <row r="20" spans="1:5" ht="21" customHeight="1">
      <c r="A20" s="13"/>
      <c r="B20" s="22"/>
      <c r="C20" s="23"/>
      <c r="D20" s="21" t="s">
        <v>30</v>
      </c>
      <c r="E20" s="18"/>
    </row>
    <row r="21" spans="1:5" ht="21" customHeight="1">
      <c r="A21" s="13"/>
      <c r="B21" s="22"/>
      <c r="C21" s="23"/>
      <c r="D21" s="21" t="s">
        <v>31</v>
      </c>
      <c r="E21" s="24" t="s">
        <v>77</v>
      </c>
    </row>
    <row r="22" spans="1:5" ht="21" customHeight="1">
      <c r="A22" s="13"/>
      <c r="B22" s="22"/>
      <c r="C22" s="13" t="s">
        <v>33</v>
      </c>
      <c r="D22" s="21" t="s">
        <v>34</v>
      </c>
      <c r="E22" s="25" t="s">
        <v>35</v>
      </c>
    </row>
    <row r="23" spans="1:5" ht="21" customHeight="1">
      <c r="A23" s="13"/>
      <c r="B23" s="22"/>
      <c r="C23" s="19" t="s">
        <v>36</v>
      </c>
      <c r="D23" s="21" t="s">
        <v>37</v>
      </c>
      <c r="E23" s="25" t="s">
        <v>35</v>
      </c>
    </row>
    <row r="24" spans="1:5" ht="21" customHeight="1">
      <c r="A24" s="13"/>
      <c r="B24" s="22"/>
      <c r="C24" s="26"/>
      <c r="D24" s="21" t="s">
        <v>38</v>
      </c>
      <c r="E24" s="25" t="s">
        <v>35</v>
      </c>
    </row>
    <row r="25" spans="1:5" ht="21" customHeight="1">
      <c r="A25" s="13"/>
      <c r="B25" s="22"/>
      <c r="C25" s="13" t="s">
        <v>39</v>
      </c>
      <c r="D25" s="21" t="s">
        <v>40</v>
      </c>
      <c r="E25" s="25">
        <v>13</v>
      </c>
    </row>
    <row r="26" spans="1:5" ht="21" customHeight="1">
      <c r="A26" s="13"/>
      <c r="B26" s="22"/>
      <c r="C26" s="13"/>
      <c r="D26" s="21" t="s">
        <v>41</v>
      </c>
      <c r="E26" s="25">
        <v>4000</v>
      </c>
    </row>
    <row r="27" spans="1:5" ht="21" customHeight="1">
      <c r="A27" s="13"/>
      <c r="B27" s="22"/>
      <c r="C27" s="13"/>
      <c r="D27" s="21" t="s">
        <v>42</v>
      </c>
      <c r="E27" s="25">
        <v>800</v>
      </c>
    </row>
    <row r="28" spans="1:5" ht="21" customHeight="1">
      <c r="A28" s="13"/>
      <c r="B28" s="22"/>
      <c r="C28" s="13"/>
      <c r="D28" s="21" t="s">
        <v>43</v>
      </c>
      <c r="E28" s="25"/>
    </row>
    <row r="29" spans="1:5" ht="21" customHeight="1">
      <c r="A29" s="13"/>
      <c r="B29" s="26"/>
      <c r="C29" s="13"/>
      <c r="D29" s="21" t="s">
        <v>44</v>
      </c>
      <c r="E29" s="25">
        <v>500</v>
      </c>
    </row>
    <row r="30" spans="1:5" ht="21" customHeight="1">
      <c r="A30" s="13"/>
      <c r="B30" s="27" t="s">
        <v>45</v>
      </c>
      <c r="C30" s="27" t="s">
        <v>46</v>
      </c>
      <c r="D30" s="21" t="s">
        <v>47</v>
      </c>
      <c r="E30" s="17" t="s">
        <v>48</v>
      </c>
    </row>
    <row r="31" spans="1:5" ht="21" customHeight="1">
      <c r="A31" s="13"/>
      <c r="B31" s="27" t="s">
        <v>49</v>
      </c>
      <c r="C31" s="27" t="s">
        <v>50</v>
      </c>
      <c r="D31" s="21" t="s">
        <v>51</v>
      </c>
      <c r="E31" s="28" t="s">
        <v>52</v>
      </c>
    </row>
  </sheetData>
  <sheetProtection/>
  <mergeCells count="17">
    <mergeCell ref="A2:E2"/>
    <mergeCell ref="A3:E3"/>
    <mergeCell ref="A5:B5"/>
    <mergeCell ref="C5:E5"/>
    <mergeCell ref="A6:B6"/>
    <mergeCell ref="C6:E6"/>
    <mergeCell ref="A7:B7"/>
    <mergeCell ref="C7:E7"/>
    <mergeCell ref="A8:B8"/>
    <mergeCell ref="C8:E8"/>
    <mergeCell ref="A9:B9"/>
    <mergeCell ref="C9:E9"/>
    <mergeCell ref="A10:A31"/>
    <mergeCell ref="B11:B29"/>
    <mergeCell ref="C11:C21"/>
    <mergeCell ref="C23:C24"/>
    <mergeCell ref="C25:C29"/>
  </mergeCells>
  <printOptions/>
  <pageMargins left="0.9444444444444444" right="0.75" top="1.5354166666666667" bottom="1" header="0.5111111111111111" footer="0.5111111111111111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E31"/>
  <sheetViews>
    <sheetView zoomScaleSheetLayoutView="100" workbookViewId="0" topLeftCell="A1">
      <selection activeCell="E12" sqref="E12"/>
    </sheetView>
  </sheetViews>
  <sheetFormatPr defaultColWidth="9.00390625" defaultRowHeight="14.25"/>
  <cols>
    <col min="3" max="3" width="15.75390625" style="0" customWidth="1"/>
    <col min="4" max="4" width="33.75390625" style="0" customWidth="1"/>
    <col min="5" max="5" width="9.75390625" style="0" customWidth="1"/>
  </cols>
  <sheetData>
    <row r="1" spans="1:5" ht="21" customHeight="1">
      <c r="A1" s="1" t="s">
        <v>0</v>
      </c>
      <c r="B1" s="2"/>
      <c r="C1" s="2"/>
      <c r="D1" s="2"/>
      <c r="E1" s="3"/>
    </row>
    <row r="2" spans="1:5" ht="21.75">
      <c r="A2" s="4" t="s">
        <v>1</v>
      </c>
      <c r="B2" s="4"/>
      <c r="C2" s="4"/>
      <c r="D2" s="4"/>
      <c r="E2" s="4"/>
    </row>
    <row r="3" spans="1:5" ht="21" customHeight="1">
      <c r="A3" s="29" t="s">
        <v>2</v>
      </c>
      <c r="B3" s="29"/>
      <c r="C3" s="29"/>
      <c r="D3" s="29"/>
      <c r="E3" s="29"/>
    </row>
    <row r="4" spans="1:5" ht="21" customHeight="1">
      <c r="A4" s="6"/>
      <c r="B4" s="7"/>
      <c r="C4" s="8"/>
      <c r="D4" s="8"/>
      <c r="E4" s="8"/>
    </row>
    <row r="5" spans="1:5" ht="21" customHeight="1">
      <c r="A5" s="9" t="s">
        <v>3</v>
      </c>
      <c r="B5" s="10"/>
      <c r="C5" s="11" t="s">
        <v>4</v>
      </c>
      <c r="D5" s="11"/>
      <c r="E5" s="11"/>
    </row>
    <row r="6" spans="1:5" ht="21" customHeight="1">
      <c r="A6" s="9" t="s">
        <v>5</v>
      </c>
      <c r="B6" s="10"/>
      <c r="C6" s="12" t="s">
        <v>6</v>
      </c>
      <c r="D6" s="12"/>
      <c r="E6" s="12"/>
    </row>
    <row r="7" spans="1:5" ht="21" customHeight="1">
      <c r="A7" s="9" t="s">
        <v>7</v>
      </c>
      <c r="B7" s="10"/>
      <c r="C7" s="34" t="s">
        <v>97</v>
      </c>
      <c r="D7" s="34"/>
      <c r="E7" s="34"/>
    </row>
    <row r="8" spans="1:5" ht="21" customHeight="1">
      <c r="A8" s="9" t="s">
        <v>9</v>
      </c>
      <c r="B8" s="10"/>
      <c r="C8" s="13">
        <v>11557.2</v>
      </c>
      <c r="D8" s="13"/>
      <c r="E8" s="13"/>
    </row>
    <row r="9" spans="1:5" ht="51" customHeight="1">
      <c r="A9" s="14" t="s">
        <v>10</v>
      </c>
      <c r="B9" s="35"/>
      <c r="C9" s="36" t="s">
        <v>98</v>
      </c>
      <c r="D9" s="36"/>
      <c r="E9" s="36"/>
    </row>
    <row r="10" spans="1:5" ht="21" customHeight="1">
      <c r="A10" s="13" t="s">
        <v>12</v>
      </c>
      <c r="B10" s="13" t="s">
        <v>13</v>
      </c>
      <c r="C10" s="13" t="s">
        <v>14</v>
      </c>
      <c r="D10" s="17" t="s">
        <v>15</v>
      </c>
      <c r="E10" s="18" t="s">
        <v>16</v>
      </c>
    </row>
    <row r="11" spans="1:5" ht="21" customHeight="1">
      <c r="A11" s="13"/>
      <c r="B11" s="19" t="s">
        <v>17</v>
      </c>
      <c r="C11" s="20" t="s">
        <v>18</v>
      </c>
      <c r="D11" s="21" t="s">
        <v>19</v>
      </c>
      <c r="E11" s="18">
        <v>1497074</v>
      </c>
    </row>
    <row r="12" spans="1:5" ht="21" customHeight="1">
      <c r="A12" s="13"/>
      <c r="B12" s="22"/>
      <c r="C12" s="23"/>
      <c r="D12" s="21" t="s">
        <v>20</v>
      </c>
      <c r="E12" s="18">
        <v>2.3</v>
      </c>
    </row>
    <row r="13" spans="1:5" ht="21" customHeight="1">
      <c r="A13" s="13"/>
      <c r="B13" s="22"/>
      <c r="C13" s="23"/>
      <c r="D13" s="21" t="s">
        <v>21</v>
      </c>
      <c r="E13" s="18"/>
    </row>
    <row r="14" spans="1:5" ht="21" customHeight="1">
      <c r="A14" s="13"/>
      <c r="B14" s="22"/>
      <c r="C14" s="23"/>
      <c r="D14" s="21" t="s">
        <v>22</v>
      </c>
      <c r="E14" s="18">
        <v>2.3</v>
      </c>
    </row>
    <row r="15" spans="1:5" ht="21" customHeight="1">
      <c r="A15" s="13"/>
      <c r="B15" s="22"/>
      <c r="C15" s="23"/>
      <c r="D15" s="21" t="s">
        <v>23</v>
      </c>
      <c r="E15" s="24" t="s">
        <v>59</v>
      </c>
    </row>
    <row r="16" spans="1:5" ht="21" customHeight="1">
      <c r="A16" s="13"/>
      <c r="B16" s="22"/>
      <c r="C16" s="23"/>
      <c r="D16" s="21" t="s">
        <v>25</v>
      </c>
      <c r="E16" s="24" t="s">
        <v>99</v>
      </c>
    </row>
    <row r="17" spans="1:5" ht="21" customHeight="1">
      <c r="A17" s="13"/>
      <c r="B17" s="22"/>
      <c r="C17" s="23"/>
      <c r="D17" s="21" t="s">
        <v>27</v>
      </c>
      <c r="E17" s="18"/>
    </row>
    <row r="18" spans="1:5" ht="21" customHeight="1">
      <c r="A18" s="13"/>
      <c r="B18" s="22"/>
      <c r="C18" s="23"/>
      <c r="D18" s="21" t="s">
        <v>28</v>
      </c>
      <c r="E18" s="18"/>
    </row>
    <row r="19" spans="1:5" ht="21" customHeight="1">
      <c r="A19" s="13"/>
      <c r="B19" s="22"/>
      <c r="C19" s="23"/>
      <c r="D19" s="21" t="s">
        <v>29</v>
      </c>
      <c r="E19" s="18"/>
    </row>
    <row r="20" spans="1:5" ht="21" customHeight="1">
      <c r="A20" s="13"/>
      <c r="B20" s="22"/>
      <c r="C20" s="23"/>
      <c r="D20" s="21" t="s">
        <v>30</v>
      </c>
      <c r="E20" s="18"/>
    </row>
    <row r="21" spans="1:5" ht="21" customHeight="1">
      <c r="A21" s="13"/>
      <c r="B21" s="22"/>
      <c r="C21" s="23"/>
      <c r="D21" s="21" t="s">
        <v>31</v>
      </c>
      <c r="E21" s="24" t="s">
        <v>77</v>
      </c>
    </row>
    <row r="22" spans="1:5" ht="21" customHeight="1">
      <c r="A22" s="13"/>
      <c r="B22" s="22"/>
      <c r="C22" s="13" t="s">
        <v>33</v>
      </c>
      <c r="D22" s="21" t="s">
        <v>34</v>
      </c>
      <c r="E22" s="25" t="s">
        <v>35</v>
      </c>
    </row>
    <row r="23" spans="1:5" ht="21" customHeight="1">
      <c r="A23" s="13"/>
      <c r="B23" s="22"/>
      <c r="C23" s="19" t="s">
        <v>36</v>
      </c>
      <c r="D23" s="21" t="s">
        <v>37</v>
      </c>
      <c r="E23" s="25" t="s">
        <v>35</v>
      </c>
    </row>
    <row r="24" spans="1:5" ht="21" customHeight="1">
      <c r="A24" s="13"/>
      <c r="B24" s="22"/>
      <c r="C24" s="26"/>
      <c r="D24" s="21" t="s">
        <v>38</v>
      </c>
      <c r="E24" s="25" t="s">
        <v>35</v>
      </c>
    </row>
    <row r="25" spans="1:5" ht="21" customHeight="1">
      <c r="A25" s="13"/>
      <c r="B25" s="22"/>
      <c r="C25" s="13" t="s">
        <v>39</v>
      </c>
      <c r="D25" s="21" t="s">
        <v>40</v>
      </c>
      <c r="E25" s="25">
        <v>13</v>
      </c>
    </row>
    <row r="26" spans="1:5" ht="21" customHeight="1">
      <c r="A26" s="13"/>
      <c r="B26" s="22"/>
      <c r="C26" s="13"/>
      <c r="D26" s="21" t="s">
        <v>41</v>
      </c>
      <c r="E26" s="25">
        <v>4000</v>
      </c>
    </row>
    <row r="27" spans="1:5" ht="21" customHeight="1">
      <c r="A27" s="13"/>
      <c r="B27" s="22"/>
      <c r="C27" s="13"/>
      <c r="D27" s="21" t="s">
        <v>42</v>
      </c>
      <c r="E27" s="25">
        <v>800</v>
      </c>
    </row>
    <row r="28" spans="1:5" ht="21" customHeight="1">
      <c r="A28" s="13"/>
      <c r="B28" s="22"/>
      <c r="C28" s="13"/>
      <c r="D28" s="21" t="s">
        <v>43</v>
      </c>
      <c r="E28" s="25"/>
    </row>
    <row r="29" spans="1:5" ht="21" customHeight="1">
      <c r="A29" s="13"/>
      <c r="B29" s="26"/>
      <c r="C29" s="13"/>
      <c r="D29" s="21" t="s">
        <v>44</v>
      </c>
      <c r="E29" s="25">
        <v>500</v>
      </c>
    </row>
    <row r="30" spans="1:5" ht="21" customHeight="1">
      <c r="A30" s="13"/>
      <c r="B30" s="27" t="s">
        <v>45</v>
      </c>
      <c r="C30" s="27" t="s">
        <v>46</v>
      </c>
      <c r="D30" s="21" t="s">
        <v>47</v>
      </c>
      <c r="E30" s="17" t="s">
        <v>48</v>
      </c>
    </row>
    <row r="31" spans="1:5" ht="21" customHeight="1">
      <c r="A31" s="13"/>
      <c r="B31" s="27" t="s">
        <v>49</v>
      </c>
      <c r="C31" s="27" t="s">
        <v>50</v>
      </c>
      <c r="D31" s="21" t="s">
        <v>51</v>
      </c>
      <c r="E31" s="28" t="s">
        <v>52</v>
      </c>
    </row>
  </sheetData>
  <sheetProtection/>
  <mergeCells count="17">
    <mergeCell ref="A2:E2"/>
    <mergeCell ref="A3:E3"/>
    <mergeCell ref="A5:B5"/>
    <mergeCell ref="C5:E5"/>
    <mergeCell ref="A6:B6"/>
    <mergeCell ref="C6:E6"/>
    <mergeCell ref="A7:B7"/>
    <mergeCell ref="C7:E7"/>
    <mergeCell ref="A8:B8"/>
    <mergeCell ref="C8:E8"/>
    <mergeCell ref="A9:B9"/>
    <mergeCell ref="C9:E9"/>
    <mergeCell ref="A10:A31"/>
    <mergeCell ref="B11:B29"/>
    <mergeCell ref="C11:C21"/>
    <mergeCell ref="C23:C24"/>
    <mergeCell ref="C25:C29"/>
  </mergeCells>
  <printOptions/>
  <pageMargins left="1.0625" right="0.75" top="1.5743055555555556" bottom="1" header="0.5111111111111111" footer="0.5111111111111111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E31"/>
  <sheetViews>
    <sheetView zoomScaleSheetLayoutView="100" workbookViewId="0" topLeftCell="A1">
      <selection activeCell="E13" sqref="E13"/>
    </sheetView>
  </sheetViews>
  <sheetFormatPr defaultColWidth="9.00390625" defaultRowHeight="14.25"/>
  <cols>
    <col min="3" max="3" width="15.75390625" style="0" customWidth="1"/>
    <col min="4" max="4" width="33.75390625" style="0" customWidth="1"/>
    <col min="5" max="5" width="9.75390625" style="0" customWidth="1"/>
  </cols>
  <sheetData>
    <row r="1" spans="1:5" ht="21" customHeight="1">
      <c r="A1" s="1" t="s">
        <v>0</v>
      </c>
      <c r="B1" s="2"/>
      <c r="C1" s="2"/>
      <c r="D1" s="2"/>
      <c r="E1" s="3"/>
    </row>
    <row r="2" spans="1:5" ht="21.75">
      <c r="A2" s="4" t="s">
        <v>1</v>
      </c>
      <c r="B2" s="4"/>
      <c r="C2" s="4"/>
      <c r="D2" s="4"/>
      <c r="E2" s="4"/>
    </row>
    <row r="3" spans="1:5" ht="21" customHeight="1">
      <c r="A3" s="29" t="s">
        <v>2</v>
      </c>
      <c r="B3" s="29"/>
      <c r="C3" s="29"/>
      <c r="D3" s="29"/>
      <c r="E3" s="29"/>
    </row>
    <row r="4" spans="1:5" ht="21" customHeight="1">
      <c r="A4" s="6"/>
      <c r="B4" s="7"/>
      <c r="C4" s="8"/>
      <c r="D4" s="8"/>
      <c r="E4" s="8"/>
    </row>
    <row r="5" spans="1:5" ht="21" customHeight="1">
      <c r="A5" s="9" t="s">
        <v>3</v>
      </c>
      <c r="B5" s="10"/>
      <c r="C5" s="11" t="s">
        <v>4</v>
      </c>
      <c r="D5" s="11"/>
      <c r="E5" s="11"/>
    </row>
    <row r="6" spans="1:5" ht="21" customHeight="1">
      <c r="A6" s="9" t="s">
        <v>5</v>
      </c>
      <c r="B6" s="10"/>
      <c r="C6" s="12" t="s">
        <v>6</v>
      </c>
      <c r="D6" s="12"/>
      <c r="E6" s="12"/>
    </row>
    <row r="7" spans="1:5" ht="21" customHeight="1">
      <c r="A7" s="9" t="s">
        <v>7</v>
      </c>
      <c r="B7" s="10"/>
      <c r="C7" s="34" t="s">
        <v>100</v>
      </c>
      <c r="D7" s="34"/>
      <c r="E7" s="34"/>
    </row>
    <row r="8" spans="1:5" ht="21" customHeight="1">
      <c r="A8" s="9" t="s">
        <v>9</v>
      </c>
      <c r="B8" s="10"/>
      <c r="C8" s="13">
        <v>8997.66</v>
      </c>
      <c r="D8" s="13"/>
      <c r="E8" s="13"/>
    </row>
    <row r="9" spans="1:5" ht="60" customHeight="1">
      <c r="A9" s="14" t="s">
        <v>10</v>
      </c>
      <c r="B9" s="35"/>
      <c r="C9" s="36" t="s">
        <v>101</v>
      </c>
      <c r="D9" s="36"/>
      <c r="E9" s="36"/>
    </row>
    <row r="10" spans="1:5" ht="21" customHeight="1">
      <c r="A10" s="13" t="s">
        <v>12</v>
      </c>
      <c r="B10" s="13" t="s">
        <v>13</v>
      </c>
      <c r="C10" s="13" t="s">
        <v>14</v>
      </c>
      <c r="D10" s="17" t="s">
        <v>15</v>
      </c>
      <c r="E10" s="18" t="s">
        <v>16</v>
      </c>
    </row>
    <row r="11" spans="1:5" ht="21" customHeight="1">
      <c r="A11" s="13"/>
      <c r="B11" s="19" t="s">
        <v>17</v>
      </c>
      <c r="C11" s="20" t="s">
        <v>18</v>
      </c>
      <c r="D11" s="21" t="s">
        <v>19</v>
      </c>
      <c r="E11" s="18">
        <v>718818</v>
      </c>
    </row>
    <row r="12" spans="1:5" ht="21" customHeight="1">
      <c r="A12" s="13"/>
      <c r="B12" s="22"/>
      <c r="C12" s="23"/>
      <c r="D12" s="21" t="s">
        <v>20</v>
      </c>
      <c r="E12" s="18">
        <v>2.4</v>
      </c>
    </row>
    <row r="13" spans="1:5" ht="21" customHeight="1">
      <c r="A13" s="13"/>
      <c r="B13" s="22"/>
      <c r="C13" s="23"/>
      <c r="D13" s="21" t="s">
        <v>21</v>
      </c>
      <c r="E13" s="18"/>
    </row>
    <row r="14" spans="1:5" ht="21" customHeight="1">
      <c r="A14" s="13"/>
      <c r="B14" s="22"/>
      <c r="C14" s="23"/>
      <c r="D14" s="21" t="s">
        <v>22</v>
      </c>
      <c r="E14" s="18">
        <v>2.4</v>
      </c>
    </row>
    <row r="15" spans="1:5" ht="21" customHeight="1">
      <c r="A15" s="13"/>
      <c r="B15" s="22"/>
      <c r="C15" s="23"/>
      <c r="D15" s="21" t="s">
        <v>23</v>
      </c>
      <c r="E15" s="24" t="s">
        <v>102</v>
      </c>
    </row>
    <row r="16" spans="1:5" ht="21" customHeight="1">
      <c r="A16" s="13"/>
      <c r="B16" s="22"/>
      <c r="C16" s="23"/>
      <c r="D16" s="21" t="s">
        <v>25</v>
      </c>
      <c r="E16" s="24"/>
    </row>
    <row r="17" spans="1:5" ht="21" customHeight="1">
      <c r="A17" s="13"/>
      <c r="B17" s="22"/>
      <c r="C17" s="23"/>
      <c r="D17" s="21" t="s">
        <v>27</v>
      </c>
      <c r="E17" s="18">
        <v>1.8</v>
      </c>
    </row>
    <row r="18" spans="1:5" ht="21" customHeight="1">
      <c r="A18" s="13"/>
      <c r="B18" s="22"/>
      <c r="C18" s="23"/>
      <c r="D18" s="21" t="s">
        <v>28</v>
      </c>
      <c r="E18" s="18">
        <v>0.2</v>
      </c>
    </row>
    <row r="19" spans="1:5" ht="21" customHeight="1">
      <c r="A19" s="13"/>
      <c r="B19" s="22"/>
      <c r="C19" s="23"/>
      <c r="D19" s="21" t="s">
        <v>29</v>
      </c>
      <c r="E19" s="18"/>
    </row>
    <row r="20" spans="1:5" ht="21" customHeight="1">
      <c r="A20" s="13"/>
      <c r="B20" s="22"/>
      <c r="C20" s="23"/>
      <c r="D20" s="21" t="s">
        <v>30</v>
      </c>
      <c r="E20" s="18">
        <v>1.6</v>
      </c>
    </row>
    <row r="21" spans="1:5" ht="21" customHeight="1">
      <c r="A21" s="13"/>
      <c r="B21" s="22"/>
      <c r="C21" s="23"/>
      <c r="D21" s="21" t="s">
        <v>31</v>
      </c>
      <c r="E21" s="24" t="s">
        <v>77</v>
      </c>
    </row>
    <row r="22" spans="1:5" ht="21" customHeight="1">
      <c r="A22" s="13"/>
      <c r="B22" s="22"/>
      <c r="C22" s="13" t="s">
        <v>33</v>
      </c>
      <c r="D22" s="21" t="s">
        <v>34</v>
      </c>
      <c r="E22" s="25" t="s">
        <v>35</v>
      </c>
    </row>
    <row r="23" spans="1:5" ht="21" customHeight="1">
      <c r="A23" s="13"/>
      <c r="B23" s="22"/>
      <c r="C23" s="19" t="s">
        <v>36</v>
      </c>
      <c r="D23" s="21" t="s">
        <v>37</v>
      </c>
      <c r="E23" s="25" t="s">
        <v>35</v>
      </c>
    </row>
    <row r="24" spans="1:5" ht="21" customHeight="1">
      <c r="A24" s="13"/>
      <c r="B24" s="22"/>
      <c r="C24" s="26"/>
      <c r="D24" s="21" t="s">
        <v>38</v>
      </c>
      <c r="E24" s="25" t="s">
        <v>35</v>
      </c>
    </row>
    <row r="25" spans="1:5" ht="21" customHeight="1">
      <c r="A25" s="13"/>
      <c r="B25" s="22"/>
      <c r="C25" s="13" t="s">
        <v>39</v>
      </c>
      <c r="D25" s="21" t="s">
        <v>40</v>
      </c>
      <c r="E25" s="25">
        <v>13</v>
      </c>
    </row>
    <row r="26" spans="1:5" ht="21" customHeight="1">
      <c r="A26" s="13"/>
      <c r="B26" s="22"/>
      <c r="C26" s="13"/>
      <c r="D26" s="21" t="s">
        <v>41</v>
      </c>
      <c r="E26" s="25">
        <v>4000</v>
      </c>
    </row>
    <row r="27" spans="1:5" ht="21" customHeight="1">
      <c r="A27" s="13"/>
      <c r="B27" s="22"/>
      <c r="C27" s="13"/>
      <c r="D27" s="21" t="s">
        <v>42</v>
      </c>
      <c r="E27" s="25"/>
    </row>
    <row r="28" spans="1:5" ht="21" customHeight="1">
      <c r="A28" s="13"/>
      <c r="B28" s="22"/>
      <c r="C28" s="13"/>
      <c r="D28" s="21" t="s">
        <v>43</v>
      </c>
      <c r="E28" s="25">
        <v>500</v>
      </c>
    </row>
    <row r="29" spans="1:5" ht="21" customHeight="1">
      <c r="A29" s="13"/>
      <c r="B29" s="26"/>
      <c r="C29" s="13"/>
      <c r="D29" s="21" t="s">
        <v>44</v>
      </c>
      <c r="E29" s="25">
        <v>500</v>
      </c>
    </row>
    <row r="30" spans="1:5" ht="21" customHeight="1">
      <c r="A30" s="13"/>
      <c r="B30" s="27" t="s">
        <v>45</v>
      </c>
      <c r="C30" s="27" t="s">
        <v>46</v>
      </c>
      <c r="D30" s="21" t="s">
        <v>47</v>
      </c>
      <c r="E30" s="17" t="s">
        <v>48</v>
      </c>
    </row>
    <row r="31" spans="1:5" ht="21" customHeight="1">
      <c r="A31" s="13"/>
      <c r="B31" s="27" t="s">
        <v>49</v>
      </c>
      <c r="C31" s="27" t="s">
        <v>50</v>
      </c>
      <c r="D31" s="21" t="s">
        <v>51</v>
      </c>
      <c r="E31" s="28" t="s">
        <v>52</v>
      </c>
    </row>
  </sheetData>
  <sheetProtection/>
  <mergeCells count="17">
    <mergeCell ref="A2:E2"/>
    <mergeCell ref="A3:E3"/>
    <mergeCell ref="A5:B5"/>
    <mergeCell ref="C5:E5"/>
    <mergeCell ref="A6:B6"/>
    <mergeCell ref="C6:E6"/>
    <mergeCell ref="A7:B7"/>
    <mergeCell ref="C7:E7"/>
    <mergeCell ref="A8:B8"/>
    <mergeCell ref="C8:E8"/>
    <mergeCell ref="A9:B9"/>
    <mergeCell ref="C9:E9"/>
    <mergeCell ref="A10:A31"/>
    <mergeCell ref="B11:B29"/>
    <mergeCell ref="C11:C21"/>
    <mergeCell ref="C23:C24"/>
    <mergeCell ref="C25:C29"/>
  </mergeCells>
  <printOptions/>
  <pageMargins left="0.9840277777777777" right="0.75" top="1.613888888888889" bottom="1" header="0.5111111111111111" footer="0.5111111111111111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E30"/>
  <sheetViews>
    <sheetView zoomScaleSheetLayoutView="100" workbookViewId="0" topLeftCell="A1">
      <selection activeCell="D11" sqref="D11"/>
    </sheetView>
  </sheetViews>
  <sheetFormatPr defaultColWidth="9.00390625" defaultRowHeight="14.25"/>
  <cols>
    <col min="3" max="3" width="15.75390625" style="0" customWidth="1"/>
    <col min="4" max="4" width="33.75390625" style="0" customWidth="1"/>
    <col min="5" max="5" width="9.75390625" style="0" customWidth="1"/>
  </cols>
  <sheetData>
    <row r="1" spans="1:5" ht="21" customHeight="1">
      <c r="A1" s="1" t="s">
        <v>0</v>
      </c>
      <c r="B1" s="2"/>
      <c r="C1" s="2"/>
      <c r="D1" s="2"/>
      <c r="E1" s="3"/>
    </row>
    <row r="2" spans="1:5" ht="21.75">
      <c r="A2" s="4" t="s">
        <v>103</v>
      </c>
      <c r="B2" s="4"/>
      <c r="C2" s="4"/>
      <c r="D2" s="4"/>
      <c r="E2" s="4"/>
    </row>
    <row r="3" spans="1:5" ht="21" customHeight="1">
      <c r="A3" s="30" t="s">
        <v>2</v>
      </c>
      <c r="B3" s="30"/>
      <c r="C3" s="30"/>
      <c r="D3" s="30"/>
      <c r="E3" s="30"/>
    </row>
    <row r="4" spans="1:5" ht="21" customHeight="1">
      <c r="A4" s="31"/>
      <c r="B4" s="32"/>
      <c r="C4" s="33"/>
      <c r="D4" s="33"/>
      <c r="E4" s="33"/>
    </row>
    <row r="5" spans="1:5" ht="21" customHeight="1">
      <c r="A5" s="9" t="s">
        <v>3</v>
      </c>
      <c r="B5" s="10"/>
      <c r="C5" s="11" t="s">
        <v>4</v>
      </c>
      <c r="D5" s="11"/>
      <c r="E5" s="11"/>
    </row>
    <row r="6" spans="1:5" ht="21" customHeight="1">
      <c r="A6" s="9" t="s">
        <v>5</v>
      </c>
      <c r="B6" s="10"/>
      <c r="C6" s="12" t="s">
        <v>6</v>
      </c>
      <c r="D6" s="12"/>
      <c r="E6" s="12"/>
    </row>
    <row r="7" spans="1:5" ht="21" customHeight="1">
      <c r="A7" s="9" t="s">
        <v>9</v>
      </c>
      <c r="B7" s="10"/>
      <c r="C7" s="13">
        <v>1695</v>
      </c>
      <c r="D7" s="13"/>
      <c r="E7" s="13"/>
    </row>
    <row r="8" spans="1:5" ht="51" customHeight="1">
      <c r="A8" s="14" t="s">
        <v>10</v>
      </c>
      <c r="B8" s="15"/>
      <c r="C8" s="16" t="s">
        <v>104</v>
      </c>
      <c r="D8" s="16"/>
      <c r="E8" s="16"/>
    </row>
    <row r="9" spans="1:5" ht="21" customHeight="1">
      <c r="A9" s="13" t="s">
        <v>12</v>
      </c>
      <c r="B9" s="13" t="s">
        <v>13</v>
      </c>
      <c r="C9" s="13" t="s">
        <v>14</v>
      </c>
      <c r="D9" s="17" t="s">
        <v>15</v>
      </c>
      <c r="E9" s="18" t="s">
        <v>16</v>
      </c>
    </row>
    <row r="10" spans="1:5" ht="21" customHeight="1">
      <c r="A10" s="13"/>
      <c r="B10" s="19" t="s">
        <v>17</v>
      </c>
      <c r="C10" s="20" t="s">
        <v>18</v>
      </c>
      <c r="D10" s="21" t="s">
        <v>19</v>
      </c>
      <c r="E10" s="18"/>
    </row>
    <row r="11" spans="1:5" ht="21" customHeight="1">
      <c r="A11" s="13"/>
      <c r="B11" s="22"/>
      <c r="C11" s="23"/>
      <c r="D11" s="21" t="s">
        <v>20</v>
      </c>
      <c r="E11" s="18"/>
    </row>
    <row r="12" spans="1:5" ht="21" customHeight="1">
      <c r="A12" s="13"/>
      <c r="B12" s="22"/>
      <c r="C12" s="23"/>
      <c r="D12" s="21" t="s">
        <v>21</v>
      </c>
      <c r="E12" s="18"/>
    </row>
    <row r="13" spans="1:5" ht="21" customHeight="1">
      <c r="A13" s="13"/>
      <c r="B13" s="22"/>
      <c r="C13" s="23"/>
      <c r="D13" s="21" t="s">
        <v>22</v>
      </c>
      <c r="E13" s="18"/>
    </row>
    <row r="14" spans="1:5" ht="21" customHeight="1">
      <c r="A14" s="13"/>
      <c r="B14" s="22"/>
      <c r="C14" s="23"/>
      <c r="D14" s="21" t="s">
        <v>23</v>
      </c>
      <c r="E14" s="24"/>
    </row>
    <row r="15" spans="1:5" ht="21" customHeight="1">
      <c r="A15" s="13"/>
      <c r="B15" s="22"/>
      <c r="C15" s="23"/>
      <c r="D15" s="21" t="s">
        <v>25</v>
      </c>
      <c r="E15" s="24"/>
    </row>
    <row r="16" spans="1:5" ht="21" customHeight="1">
      <c r="A16" s="13"/>
      <c r="B16" s="22"/>
      <c r="C16" s="23"/>
      <c r="D16" s="21" t="s">
        <v>27</v>
      </c>
      <c r="E16" s="18"/>
    </row>
    <row r="17" spans="1:5" ht="21" customHeight="1">
      <c r="A17" s="13"/>
      <c r="B17" s="22"/>
      <c r="C17" s="23"/>
      <c r="D17" s="21" t="s">
        <v>28</v>
      </c>
      <c r="E17" s="18"/>
    </row>
    <row r="18" spans="1:5" ht="21" customHeight="1">
      <c r="A18" s="13"/>
      <c r="B18" s="22"/>
      <c r="C18" s="23"/>
      <c r="D18" s="21" t="s">
        <v>29</v>
      </c>
      <c r="E18" s="18"/>
    </row>
    <row r="19" spans="1:5" ht="21" customHeight="1">
      <c r="A19" s="13"/>
      <c r="B19" s="22"/>
      <c r="C19" s="23"/>
      <c r="D19" s="21" t="s">
        <v>30</v>
      </c>
      <c r="E19" s="18"/>
    </row>
    <row r="20" spans="1:5" ht="21" customHeight="1">
      <c r="A20" s="13"/>
      <c r="B20" s="22"/>
      <c r="C20" s="23"/>
      <c r="D20" s="21" t="s">
        <v>31</v>
      </c>
      <c r="E20" s="24"/>
    </row>
    <row r="21" spans="1:5" ht="21" customHeight="1">
      <c r="A21" s="13"/>
      <c r="B21" s="22"/>
      <c r="C21" s="13" t="s">
        <v>33</v>
      </c>
      <c r="D21" s="21" t="s">
        <v>34</v>
      </c>
      <c r="E21" s="25"/>
    </row>
    <row r="22" spans="1:5" ht="21" customHeight="1">
      <c r="A22" s="13"/>
      <c r="B22" s="22"/>
      <c r="C22" s="19" t="s">
        <v>36</v>
      </c>
      <c r="D22" s="21" t="s">
        <v>37</v>
      </c>
      <c r="E22" s="25"/>
    </row>
    <row r="23" spans="1:5" ht="21" customHeight="1">
      <c r="A23" s="13"/>
      <c r="B23" s="22"/>
      <c r="C23" s="26"/>
      <c r="D23" s="21" t="s">
        <v>38</v>
      </c>
      <c r="E23" s="25"/>
    </row>
    <row r="24" spans="1:5" ht="21" customHeight="1">
      <c r="A24" s="13"/>
      <c r="B24" s="22"/>
      <c r="C24" s="13" t="s">
        <v>39</v>
      </c>
      <c r="D24" s="21" t="s">
        <v>40</v>
      </c>
      <c r="E24" s="25"/>
    </row>
    <row r="25" spans="1:5" ht="21" customHeight="1">
      <c r="A25" s="13"/>
      <c r="B25" s="22"/>
      <c r="C25" s="13"/>
      <c r="D25" s="21" t="s">
        <v>41</v>
      </c>
      <c r="E25" s="25"/>
    </row>
    <row r="26" spans="1:5" ht="21" customHeight="1">
      <c r="A26" s="13"/>
      <c r="B26" s="22"/>
      <c r="C26" s="13"/>
      <c r="D26" s="21" t="s">
        <v>42</v>
      </c>
      <c r="E26" s="25"/>
    </row>
    <row r="27" spans="1:5" ht="21" customHeight="1">
      <c r="A27" s="13"/>
      <c r="B27" s="22"/>
      <c r="C27" s="13"/>
      <c r="D27" s="21" t="s">
        <v>43</v>
      </c>
      <c r="E27" s="25"/>
    </row>
    <row r="28" spans="1:5" ht="21" customHeight="1">
      <c r="A28" s="13"/>
      <c r="B28" s="26"/>
      <c r="C28" s="13"/>
      <c r="D28" s="21" t="s">
        <v>44</v>
      </c>
      <c r="E28" s="25"/>
    </row>
    <row r="29" spans="1:5" ht="21" customHeight="1">
      <c r="A29" s="13"/>
      <c r="B29" s="27" t="s">
        <v>45</v>
      </c>
      <c r="C29" s="27" t="s">
        <v>46</v>
      </c>
      <c r="D29" s="21" t="s">
        <v>47</v>
      </c>
      <c r="E29" s="17" t="s">
        <v>48</v>
      </c>
    </row>
    <row r="30" spans="1:5" ht="21" customHeight="1">
      <c r="A30" s="13"/>
      <c r="B30" s="27" t="s">
        <v>49</v>
      </c>
      <c r="C30" s="27" t="s">
        <v>50</v>
      </c>
      <c r="D30" s="21" t="s">
        <v>51</v>
      </c>
      <c r="E30" s="28"/>
    </row>
  </sheetData>
  <sheetProtection/>
  <mergeCells count="15">
    <mergeCell ref="A2:E2"/>
    <mergeCell ref="A3:E3"/>
    <mergeCell ref="A5:B5"/>
    <mergeCell ref="C5:E5"/>
    <mergeCell ref="A6:B6"/>
    <mergeCell ref="C6:E6"/>
    <mergeCell ref="A7:B7"/>
    <mergeCell ref="C7:E7"/>
    <mergeCell ref="A8:B8"/>
    <mergeCell ref="C8:E8"/>
    <mergeCell ref="A9:A30"/>
    <mergeCell ref="B10:B28"/>
    <mergeCell ref="C10:C20"/>
    <mergeCell ref="C22:C23"/>
    <mergeCell ref="C24:C28"/>
  </mergeCells>
  <printOptions/>
  <pageMargins left="1.0625" right="0.75" top="1.4958333333333333" bottom="1" header="0.5111111111111111" footer="0.5111111111111111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E30"/>
  <sheetViews>
    <sheetView zoomScaleSheetLayoutView="100" workbookViewId="0" topLeftCell="A1">
      <selection activeCell="C8" sqref="C8:E8"/>
    </sheetView>
  </sheetViews>
  <sheetFormatPr defaultColWidth="9.00390625" defaultRowHeight="14.25"/>
  <cols>
    <col min="3" max="3" width="15.75390625" style="0" customWidth="1"/>
    <col min="4" max="4" width="33.75390625" style="0" customWidth="1"/>
    <col min="5" max="5" width="9.75390625" style="0" customWidth="1"/>
  </cols>
  <sheetData>
    <row r="1" spans="1:5" ht="15">
      <c r="A1" s="2" t="s">
        <v>0</v>
      </c>
      <c r="B1" s="2"/>
      <c r="C1" s="2"/>
      <c r="D1" s="2"/>
      <c r="E1" s="3"/>
    </row>
    <row r="2" spans="1:5" ht="21.75">
      <c r="A2" s="4" t="s">
        <v>103</v>
      </c>
      <c r="B2" s="4"/>
      <c r="C2" s="4"/>
      <c r="D2" s="4"/>
      <c r="E2" s="4"/>
    </row>
    <row r="3" spans="1:5" ht="21" customHeight="1">
      <c r="A3" s="30" t="s">
        <v>2</v>
      </c>
      <c r="B3" s="30"/>
      <c r="C3" s="30"/>
      <c r="D3" s="30"/>
      <c r="E3" s="30"/>
    </row>
    <row r="4" spans="1:5" ht="21" customHeight="1">
      <c r="A4" s="6"/>
      <c r="B4" s="7"/>
      <c r="C4" s="8"/>
      <c r="D4" s="8"/>
      <c r="E4" s="8"/>
    </row>
    <row r="5" spans="1:5" ht="21" customHeight="1">
      <c r="A5" s="9" t="s">
        <v>3</v>
      </c>
      <c r="B5" s="10"/>
      <c r="C5" s="11" t="s">
        <v>4</v>
      </c>
      <c r="D5" s="11"/>
      <c r="E5" s="11"/>
    </row>
    <row r="6" spans="1:5" ht="21" customHeight="1">
      <c r="A6" s="9" t="s">
        <v>5</v>
      </c>
      <c r="B6" s="10"/>
      <c r="C6" s="12" t="s">
        <v>6</v>
      </c>
      <c r="D6" s="12"/>
      <c r="E6" s="12"/>
    </row>
    <row r="7" spans="1:5" ht="21" customHeight="1">
      <c r="A7" s="9" t="s">
        <v>9</v>
      </c>
      <c r="B7" s="10"/>
      <c r="C7" s="13">
        <v>500</v>
      </c>
      <c r="D7" s="13"/>
      <c r="E7" s="13"/>
    </row>
    <row r="8" spans="1:5" ht="51" customHeight="1">
      <c r="A8" s="14" t="s">
        <v>10</v>
      </c>
      <c r="B8" s="15"/>
      <c r="C8" s="16" t="s">
        <v>105</v>
      </c>
      <c r="D8" s="16"/>
      <c r="E8" s="16"/>
    </row>
    <row r="9" spans="1:5" ht="21" customHeight="1">
      <c r="A9" s="13" t="s">
        <v>12</v>
      </c>
      <c r="B9" s="13" t="s">
        <v>13</v>
      </c>
      <c r="C9" s="13" t="s">
        <v>14</v>
      </c>
      <c r="D9" s="17" t="s">
        <v>15</v>
      </c>
      <c r="E9" s="18" t="s">
        <v>16</v>
      </c>
    </row>
    <row r="10" spans="1:5" ht="21" customHeight="1">
      <c r="A10" s="13"/>
      <c r="B10" s="19" t="s">
        <v>17</v>
      </c>
      <c r="C10" s="20" t="s">
        <v>18</v>
      </c>
      <c r="D10" s="21" t="s">
        <v>19</v>
      </c>
      <c r="E10" s="18"/>
    </row>
    <row r="11" spans="1:5" ht="21" customHeight="1">
      <c r="A11" s="13"/>
      <c r="B11" s="22"/>
      <c r="C11" s="23"/>
      <c r="D11" s="21" t="s">
        <v>20</v>
      </c>
      <c r="E11" s="18">
        <v>1</v>
      </c>
    </row>
    <row r="12" spans="1:5" ht="21" customHeight="1">
      <c r="A12" s="13"/>
      <c r="B12" s="22"/>
      <c r="C12" s="23"/>
      <c r="D12" s="21" t="s">
        <v>21</v>
      </c>
      <c r="E12" s="18"/>
    </row>
    <row r="13" spans="1:5" ht="21" customHeight="1">
      <c r="A13" s="13"/>
      <c r="B13" s="22"/>
      <c r="C13" s="23"/>
      <c r="D13" s="21" t="s">
        <v>22</v>
      </c>
      <c r="E13" s="18">
        <v>1</v>
      </c>
    </row>
    <row r="14" spans="1:5" ht="21" customHeight="1">
      <c r="A14" s="13"/>
      <c r="B14" s="22"/>
      <c r="C14" s="23"/>
      <c r="D14" s="21" t="s">
        <v>23</v>
      </c>
      <c r="E14" s="24"/>
    </row>
    <row r="15" spans="1:5" ht="21" customHeight="1">
      <c r="A15" s="13"/>
      <c r="B15" s="22"/>
      <c r="C15" s="23"/>
      <c r="D15" s="21" t="s">
        <v>25</v>
      </c>
      <c r="E15" s="24"/>
    </row>
    <row r="16" spans="1:5" ht="21" customHeight="1">
      <c r="A16" s="13"/>
      <c r="B16" s="22"/>
      <c r="C16" s="23"/>
      <c r="D16" s="21" t="s">
        <v>27</v>
      </c>
      <c r="E16" s="18"/>
    </row>
    <row r="17" spans="1:5" ht="21" customHeight="1">
      <c r="A17" s="13"/>
      <c r="B17" s="22"/>
      <c r="C17" s="23"/>
      <c r="D17" s="21" t="s">
        <v>28</v>
      </c>
      <c r="E17" s="18"/>
    </row>
    <row r="18" spans="1:5" ht="21" customHeight="1">
      <c r="A18" s="13"/>
      <c r="B18" s="22"/>
      <c r="C18" s="23"/>
      <c r="D18" s="21" t="s">
        <v>29</v>
      </c>
      <c r="E18" s="18"/>
    </row>
    <row r="19" spans="1:5" ht="21" customHeight="1">
      <c r="A19" s="13"/>
      <c r="B19" s="22"/>
      <c r="C19" s="23"/>
      <c r="D19" s="21" t="s">
        <v>30</v>
      </c>
      <c r="E19" s="18"/>
    </row>
    <row r="20" spans="1:5" ht="21" customHeight="1">
      <c r="A20" s="13"/>
      <c r="B20" s="22"/>
      <c r="C20" s="23"/>
      <c r="D20" s="21" t="s">
        <v>31</v>
      </c>
      <c r="E20" s="24"/>
    </row>
    <row r="21" spans="1:5" ht="21" customHeight="1">
      <c r="A21" s="13"/>
      <c r="B21" s="22"/>
      <c r="C21" s="13" t="s">
        <v>33</v>
      </c>
      <c r="D21" s="21" t="s">
        <v>34</v>
      </c>
      <c r="E21" s="25"/>
    </row>
    <row r="22" spans="1:5" ht="21" customHeight="1">
      <c r="A22" s="13"/>
      <c r="B22" s="22"/>
      <c r="C22" s="19" t="s">
        <v>36</v>
      </c>
      <c r="D22" s="21" t="s">
        <v>37</v>
      </c>
      <c r="E22" s="25"/>
    </row>
    <row r="23" spans="1:5" ht="21" customHeight="1">
      <c r="A23" s="13"/>
      <c r="B23" s="22"/>
      <c r="C23" s="26"/>
      <c r="D23" s="21" t="s">
        <v>38</v>
      </c>
      <c r="E23" s="25"/>
    </row>
    <row r="24" spans="1:5" ht="21" customHeight="1">
      <c r="A24" s="13"/>
      <c r="B24" s="22"/>
      <c r="C24" s="13" t="s">
        <v>39</v>
      </c>
      <c r="D24" s="21" t="s">
        <v>40</v>
      </c>
      <c r="E24" s="25"/>
    </row>
    <row r="25" spans="1:5" ht="21" customHeight="1">
      <c r="A25" s="13"/>
      <c r="B25" s="22"/>
      <c r="C25" s="13"/>
      <c r="D25" s="21" t="s">
        <v>41</v>
      </c>
      <c r="E25" s="25"/>
    </row>
    <row r="26" spans="1:5" ht="21" customHeight="1">
      <c r="A26" s="13"/>
      <c r="B26" s="22"/>
      <c r="C26" s="13"/>
      <c r="D26" s="21" t="s">
        <v>42</v>
      </c>
      <c r="E26" s="25"/>
    </row>
    <row r="27" spans="1:5" ht="21" customHeight="1">
      <c r="A27" s="13"/>
      <c r="B27" s="22"/>
      <c r="C27" s="13"/>
      <c r="D27" s="21" t="s">
        <v>43</v>
      </c>
      <c r="E27" s="25"/>
    </row>
    <row r="28" spans="1:5" ht="21" customHeight="1">
      <c r="A28" s="13"/>
      <c r="B28" s="26"/>
      <c r="C28" s="13"/>
      <c r="D28" s="21" t="s">
        <v>44</v>
      </c>
      <c r="E28" s="25">
        <v>500</v>
      </c>
    </row>
    <row r="29" spans="1:5" ht="21" customHeight="1">
      <c r="A29" s="13"/>
      <c r="B29" s="27" t="s">
        <v>45</v>
      </c>
      <c r="C29" s="27" t="s">
        <v>46</v>
      </c>
      <c r="D29" s="21" t="s">
        <v>47</v>
      </c>
      <c r="E29" s="17" t="s">
        <v>48</v>
      </c>
    </row>
    <row r="30" spans="1:5" ht="21" customHeight="1">
      <c r="A30" s="13"/>
      <c r="B30" s="27" t="s">
        <v>49</v>
      </c>
      <c r="C30" s="27" t="s">
        <v>50</v>
      </c>
      <c r="D30" s="21" t="s">
        <v>51</v>
      </c>
      <c r="E30" s="28"/>
    </row>
  </sheetData>
  <sheetProtection/>
  <mergeCells count="15">
    <mergeCell ref="A2:E2"/>
    <mergeCell ref="A3:E3"/>
    <mergeCell ref="A5:B5"/>
    <mergeCell ref="C5:E5"/>
    <mergeCell ref="A6:B6"/>
    <mergeCell ref="C6:E6"/>
    <mergeCell ref="A7:B7"/>
    <mergeCell ref="C7:E7"/>
    <mergeCell ref="A8:B8"/>
    <mergeCell ref="C8:E8"/>
    <mergeCell ref="A9:A30"/>
    <mergeCell ref="B10:B28"/>
    <mergeCell ref="C10:C20"/>
    <mergeCell ref="C22:C23"/>
    <mergeCell ref="C24:C28"/>
  </mergeCells>
  <printOptions/>
  <pageMargins left="1.0625" right="0.66875" top="1.4958333333333333" bottom="1" header="0.5111111111111111" footer="0.5111111111111111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E30"/>
  <sheetViews>
    <sheetView tabSelected="1" zoomScaleSheetLayoutView="100" workbookViewId="0" topLeftCell="A1">
      <selection activeCell="C8" sqref="C8:E8"/>
    </sheetView>
  </sheetViews>
  <sheetFormatPr defaultColWidth="9.00390625" defaultRowHeight="14.25"/>
  <cols>
    <col min="3" max="3" width="15.75390625" style="0" customWidth="1"/>
    <col min="4" max="4" width="33.75390625" style="0" customWidth="1"/>
    <col min="5" max="5" width="9.75390625" style="0" customWidth="1"/>
  </cols>
  <sheetData>
    <row r="1" spans="1:5" ht="21" customHeight="1">
      <c r="A1" s="1" t="s">
        <v>0</v>
      </c>
      <c r="B1" s="2"/>
      <c r="C1" s="2"/>
      <c r="D1" s="2"/>
      <c r="E1" s="3"/>
    </row>
    <row r="2" spans="1:5" ht="21.75">
      <c r="A2" s="4" t="s">
        <v>103</v>
      </c>
      <c r="B2" s="4"/>
      <c r="C2" s="4"/>
      <c r="D2" s="4"/>
      <c r="E2" s="4"/>
    </row>
    <row r="3" spans="1:5" ht="21" customHeight="1">
      <c r="A3" s="29" t="s">
        <v>2</v>
      </c>
      <c r="B3" s="29"/>
      <c r="C3" s="29"/>
      <c r="D3" s="29"/>
      <c r="E3" s="29"/>
    </row>
    <row r="4" spans="1:5" ht="21" customHeight="1">
      <c r="A4" s="6"/>
      <c r="B4" s="7"/>
      <c r="C4" s="8"/>
      <c r="D4" s="8"/>
      <c r="E4" s="8"/>
    </row>
    <row r="5" spans="1:5" ht="21" customHeight="1">
      <c r="A5" s="9" t="s">
        <v>3</v>
      </c>
      <c r="B5" s="10"/>
      <c r="C5" s="11" t="s">
        <v>4</v>
      </c>
      <c r="D5" s="11"/>
      <c r="E5" s="11"/>
    </row>
    <row r="6" spans="1:5" ht="21" customHeight="1">
      <c r="A6" s="9" t="s">
        <v>5</v>
      </c>
      <c r="B6" s="10"/>
      <c r="C6" s="12" t="s">
        <v>6</v>
      </c>
      <c r="D6" s="12"/>
      <c r="E6" s="12"/>
    </row>
    <row r="7" spans="1:5" ht="21" customHeight="1">
      <c r="A7" s="9" t="s">
        <v>9</v>
      </c>
      <c r="B7" s="10"/>
      <c r="C7" s="13">
        <v>239</v>
      </c>
      <c r="D7" s="13"/>
      <c r="E7" s="13"/>
    </row>
    <row r="8" spans="1:5" ht="51" customHeight="1">
      <c r="A8" s="14" t="s">
        <v>10</v>
      </c>
      <c r="B8" s="15"/>
      <c r="C8" s="16" t="s">
        <v>106</v>
      </c>
      <c r="D8" s="16"/>
      <c r="E8" s="16"/>
    </row>
    <row r="9" spans="1:5" ht="21" customHeight="1">
      <c r="A9" s="13" t="s">
        <v>12</v>
      </c>
      <c r="B9" s="13" t="s">
        <v>13</v>
      </c>
      <c r="C9" s="13" t="s">
        <v>14</v>
      </c>
      <c r="D9" s="17" t="s">
        <v>15</v>
      </c>
      <c r="E9" s="18" t="s">
        <v>16</v>
      </c>
    </row>
    <row r="10" spans="1:5" ht="21" customHeight="1">
      <c r="A10" s="13"/>
      <c r="B10" s="19" t="s">
        <v>17</v>
      </c>
      <c r="C10" s="20" t="s">
        <v>18</v>
      </c>
      <c r="D10" s="21" t="s">
        <v>19</v>
      </c>
      <c r="E10" s="18"/>
    </row>
    <row r="11" spans="1:5" ht="21" customHeight="1">
      <c r="A11" s="13"/>
      <c r="B11" s="22"/>
      <c r="C11" s="23"/>
      <c r="D11" s="21" t="s">
        <v>20</v>
      </c>
      <c r="E11" s="18">
        <v>0.48</v>
      </c>
    </row>
    <row r="12" spans="1:5" ht="21" customHeight="1">
      <c r="A12" s="13"/>
      <c r="B12" s="22"/>
      <c r="C12" s="23"/>
      <c r="D12" s="21" t="s">
        <v>21</v>
      </c>
      <c r="E12" s="18"/>
    </row>
    <row r="13" spans="1:5" ht="21" customHeight="1">
      <c r="A13" s="13"/>
      <c r="B13" s="22"/>
      <c r="C13" s="23"/>
      <c r="D13" s="21" t="s">
        <v>22</v>
      </c>
      <c r="E13" s="18">
        <v>0.48</v>
      </c>
    </row>
    <row r="14" spans="1:5" ht="21" customHeight="1">
      <c r="A14" s="13"/>
      <c r="B14" s="22"/>
      <c r="C14" s="23"/>
      <c r="D14" s="21" t="s">
        <v>23</v>
      </c>
      <c r="E14" s="24"/>
    </row>
    <row r="15" spans="1:5" ht="21" customHeight="1">
      <c r="A15" s="13"/>
      <c r="B15" s="22"/>
      <c r="C15" s="23"/>
      <c r="D15" s="21" t="s">
        <v>25</v>
      </c>
      <c r="E15" s="24"/>
    </row>
    <row r="16" spans="1:5" ht="21" customHeight="1">
      <c r="A16" s="13"/>
      <c r="B16" s="22"/>
      <c r="C16" s="23"/>
      <c r="D16" s="21" t="s">
        <v>27</v>
      </c>
      <c r="E16" s="18"/>
    </row>
    <row r="17" spans="1:5" ht="21" customHeight="1">
      <c r="A17" s="13"/>
      <c r="B17" s="22"/>
      <c r="C17" s="23"/>
      <c r="D17" s="21" t="s">
        <v>28</v>
      </c>
      <c r="E17" s="18"/>
    </row>
    <row r="18" spans="1:5" ht="21" customHeight="1">
      <c r="A18" s="13"/>
      <c r="B18" s="22"/>
      <c r="C18" s="23"/>
      <c r="D18" s="21" t="s">
        <v>29</v>
      </c>
      <c r="E18" s="18"/>
    </row>
    <row r="19" spans="1:5" ht="21" customHeight="1">
      <c r="A19" s="13"/>
      <c r="B19" s="22"/>
      <c r="C19" s="23"/>
      <c r="D19" s="21" t="s">
        <v>30</v>
      </c>
      <c r="E19" s="18"/>
    </row>
    <row r="20" spans="1:5" ht="21" customHeight="1">
      <c r="A20" s="13"/>
      <c r="B20" s="22"/>
      <c r="C20" s="23"/>
      <c r="D20" s="21" t="s">
        <v>31</v>
      </c>
      <c r="E20" s="24"/>
    </row>
    <row r="21" spans="1:5" ht="21" customHeight="1">
      <c r="A21" s="13"/>
      <c r="B21" s="22"/>
      <c r="C21" s="13" t="s">
        <v>33</v>
      </c>
      <c r="D21" s="21" t="s">
        <v>34</v>
      </c>
      <c r="E21" s="25"/>
    </row>
    <row r="22" spans="1:5" ht="21" customHeight="1">
      <c r="A22" s="13"/>
      <c r="B22" s="22"/>
      <c r="C22" s="19" t="s">
        <v>36</v>
      </c>
      <c r="D22" s="21" t="s">
        <v>37</v>
      </c>
      <c r="E22" s="25"/>
    </row>
    <row r="23" spans="1:5" ht="21" customHeight="1">
      <c r="A23" s="13"/>
      <c r="B23" s="22"/>
      <c r="C23" s="26"/>
      <c r="D23" s="21" t="s">
        <v>38</v>
      </c>
      <c r="E23" s="25"/>
    </row>
    <row r="24" spans="1:5" ht="21" customHeight="1">
      <c r="A24" s="13"/>
      <c r="B24" s="22"/>
      <c r="C24" s="13" t="s">
        <v>39</v>
      </c>
      <c r="D24" s="21" t="s">
        <v>40</v>
      </c>
      <c r="E24" s="25"/>
    </row>
    <row r="25" spans="1:5" ht="21" customHeight="1">
      <c r="A25" s="13"/>
      <c r="B25" s="22"/>
      <c r="C25" s="13"/>
      <c r="D25" s="21" t="s">
        <v>41</v>
      </c>
      <c r="E25" s="25"/>
    </row>
    <row r="26" spans="1:5" ht="21" customHeight="1">
      <c r="A26" s="13"/>
      <c r="B26" s="22"/>
      <c r="C26" s="13"/>
      <c r="D26" s="21" t="s">
        <v>42</v>
      </c>
      <c r="E26" s="25"/>
    </row>
    <row r="27" spans="1:5" ht="21" customHeight="1">
      <c r="A27" s="13"/>
      <c r="B27" s="22"/>
      <c r="C27" s="13"/>
      <c r="D27" s="21" t="s">
        <v>43</v>
      </c>
      <c r="E27" s="25"/>
    </row>
    <row r="28" spans="1:5" ht="21" customHeight="1">
      <c r="A28" s="13"/>
      <c r="B28" s="26"/>
      <c r="C28" s="13"/>
      <c r="D28" s="21" t="s">
        <v>44</v>
      </c>
      <c r="E28" s="25">
        <v>500</v>
      </c>
    </row>
    <row r="29" spans="1:5" ht="21" customHeight="1">
      <c r="A29" s="13"/>
      <c r="B29" s="27" t="s">
        <v>45</v>
      </c>
      <c r="C29" s="27" t="s">
        <v>46</v>
      </c>
      <c r="D29" s="21" t="s">
        <v>47</v>
      </c>
      <c r="E29" s="17" t="s">
        <v>48</v>
      </c>
    </row>
    <row r="30" spans="1:5" ht="21" customHeight="1">
      <c r="A30" s="13"/>
      <c r="B30" s="27" t="s">
        <v>49</v>
      </c>
      <c r="C30" s="27" t="s">
        <v>50</v>
      </c>
      <c r="D30" s="21" t="s">
        <v>51</v>
      </c>
      <c r="E30" s="28"/>
    </row>
  </sheetData>
  <sheetProtection/>
  <mergeCells count="15">
    <mergeCell ref="A2:E2"/>
    <mergeCell ref="A3:E3"/>
    <mergeCell ref="A5:B5"/>
    <mergeCell ref="C5:E5"/>
    <mergeCell ref="A6:B6"/>
    <mergeCell ref="C6:E6"/>
    <mergeCell ref="A7:B7"/>
    <mergeCell ref="C7:E7"/>
    <mergeCell ref="A8:B8"/>
    <mergeCell ref="C8:E8"/>
    <mergeCell ref="A9:A30"/>
    <mergeCell ref="B10:B28"/>
    <mergeCell ref="C10:C20"/>
    <mergeCell ref="C22:C23"/>
    <mergeCell ref="C24:C28"/>
  </mergeCells>
  <printOptions/>
  <pageMargins left="0.9840277777777777" right="0.75" top="1" bottom="1" header="0.5111111111111111" footer="0.5111111111111111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E30"/>
  <sheetViews>
    <sheetView zoomScaleSheetLayoutView="100" workbookViewId="0" topLeftCell="A8">
      <selection activeCell="E17" sqref="E17"/>
    </sheetView>
  </sheetViews>
  <sheetFormatPr defaultColWidth="9.00390625" defaultRowHeight="14.25"/>
  <cols>
    <col min="3" max="3" width="15.75390625" style="0" customWidth="1"/>
    <col min="4" max="4" width="33.75390625" style="0" customWidth="1"/>
    <col min="5" max="5" width="9.75390625" style="0" customWidth="1"/>
  </cols>
  <sheetData>
    <row r="1" spans="1:5" ht="21" customHeight="1">
      <c r="A1" s="1" t="s">
        <v>0</v>
      </c>
      <c r="B1" s="2"/>
      <c r="C1" s="2"/>
      <c r="D1" s="2"/>
      <c r="E1" s="3"/>
    </row>
    <row r="2" spans="1:5" ht="21.75">
      <c r="A2" s="4" t="s">
        <v>103</v>
      </c>
      <c r="B2" s="4"/>
      <c r="C2" s="4"/>
      <c r="D2" s="4"/>
      <c r="E2" s="4"/>
    </row>
    <row r="3" spans="1:5" ht="21" customHeight="1">
      <c r="A3" s="29" t="s">
        <v>2</v>
      </c>
      <c r="B3" s="29"/>
      <c r="C3" s="29"/>
      <c r="D3" s="29"/>
      <c r="E3" s="29"/>
    </row>
    <row r="4" spans="1:5" ht="21" customHeight="1">
      <c r="A4" s="6"/>
      <c r="B4" s="7"/>
      <c r="C4" s="8"/>
      <c r="D4" s="8"/>
      <c r="E4" s="8"/>
    </row>
    <row r="5" spans="1:5" ht="21" customHeight="1">
      <c r="A5" s="9" t="s">
        <v>3</v>
      </c>
      <c r="B5" s="10"/>
      <c r="C5" s="11" t="s">
        <v>4</v>
      </c>
      <c r="D5" s="11"/>
      <c r="E5" s="11"/>
    </row>
    <row r="6" spans="1:5" ht="21" customHeight="1">
      <c r="A6" s="9" t="s">
        <v>5</v>
      </c>
      <c r="B6" s="10"/>
      <c r="C6" s="12" t="s">
        <v>6</v>
      </c>
      <c r="D6" s="12"/>
      <c r="E6" s="12"/>
    </row>
    <row r="7" spans="1:5" ht="21" customHeight="1">
      <c r="A7" s="9" t="s">
        <v>9</v>
      </c>
      <c r="B7" s="10"/>
      <c r="C7" s="13">
        <v>275</v>
      </c>
      <c r="D7" s="13"/>
      <c r="E7" s="13"/>
    </row>
    <row r="8" spans="1:5" ht="51" customHeight="1">
      <c r="A8" s="14" t="s">
        <v>10</v>
      </c>
      <c r="B8" s="15"/>
      <c r="C8" s="16" t="s">
        <v>107</v>
      </c>
      <c r="D8" s="16"/>
      <c r="E8" s="16"/>
    </row>
    <row r="9" spans="1:5" ht="21" customHeight="1">
      <c r="A9" s="13" t="s">
        <v>12</v>
      </c>
      <c r="B9" s="13" t="s">
        <v>13</v>
      </c>
      <c r="C9" s="13" t="s">
        <v>14</v>
      </c>
      <c r="D9" s="17" t="s">
        <v>15</v>
      </c>
      <c r="E9" s="18" t="s">
        <v>16</v>
      </c>
    </row>
    <row r="10" spans="1:5" ht="21" customHeight="1">
      <c r="A10" s="13"/>
      <c r="B10" s="19" t="s">
        <v>17</v>
      </c>
      <c r="C10" s="20" t="s">
        <v>18</v>
      </c>
      <c r="D10" s="21" t="s">
        <v>19</v>
      </c>
      <c r="E10" s="18"/>
    </row>
    <row r="11" spans="1:5" ht="21" customHeight="1">
      <c r="A11" s="13"/>
      <c r="B11" s="22"/>
      <c r="C11" s="23"/>
      <c r="D11" s="21" t="s">
        <v>20</v>
      </c>
      <c r="E11" s="18"/>
    </row>
    <row r="12" spans="1:5" ht="21" customHeight="1">
      <c r="A12" s="13"/>
      <c r="B12" s="22"/>
      <c r="C12" s="23"/>
      <c r="D12" s="21" t="s">
        <v>21</v>
      </c>
      <c r="E12" s="18"/>
    </row>
    <row r="13" spans="1:5" ht="21" customHeight="1">
      <c r="A13" s="13"/>
      <c r="B13" s="22"/>
      <c r="C13" s="23"/>
      <c r="D13" s="21" t="s">
        <v>22</v>
      </c>
      <c r="E13" s="18"/>
    </row>
    <row r="14" spans="1:5" ht="21" customHeight="1">
      <c r="A14" s="13"/>
      <c r="B14" s="22"/>
      <c r="C14" s="23"/>
      <c r="D14" s="21" t="s">
        <v>23</v>
      </c>
      <c r="E14" s="24"/>
    </row>
    <row r="15" spans="1:5" ht="21" customHeight="1">
      <c r="A15" s="13"/>
      <c r="B15" s="22"/>
      <c r="C15" s="23"/>
      <c r="D15" s="21" t="s">
        <v>25</v>
      </c>
      <c r="E15" s="24"/>
    </row>
    <row r="16" spans="1:5" ht="21" customHeight="1">
      <c r="A16" s="13"/>
      <c r="B16" s="22"/>
      <c r="C16" s="23"/>
      <c r="D16" s="21" t="s">
        <v>27</v>
      </c>
      <c r="E16" s="18"/>
    </row>
    <row r="17" spans="1:5" ht="21" customHeight="1">
      <c r="A17" s="13"/>
      <c r="B17" s="22"/>
      <c r="C17" s="23"/>
      <c r="D17" s="21" t="s">
        <v>28</v>
      </c>
      <c r="E17" s="18"/>
    </row>
    <row r="18" spans="1:5" ht="21" customHeight="1">
      <c r="A18" s="13"/>
      <c r="B18" s="22"/>
      <c r="C18" s="23"/>
      <c r="D18" s="21" t="s">
        <v>29</v>
      </c>
      <c r="E18" s="18"/>
    </row>
    <row r="19" spans="1:5" ht="21" customHeight="1">
      <c r="A19" s="13"/>
      <c r="B19" s="22"/>
      <c r="C19" s="23"/>
      <c r="D19" s="21" t="s">
        <v>30</v>
      </c>
      <c r="E19" s="18"/>
    </row>
    <row r="20" spans="1:5" ht="21" customHeight="1">
      <c r="A20" s="13"/>
      <c r="B20" s="22"/>
      <c r="C20" s="23"/>
      <c r="D20" s="21" t="s">
        <v>31</v>
      </c>
      <c r="E20" s="24" t="s">
        <v>108</v>
      </c>
    </row>
    <row r="21" spans="1:5" ht="21" customHeight="1">
      <c r="A21" s="13"/>
      <c r="B21" s="22"/>
      <c r="C21" s="13" t="s">
        <v>33</v>
      </c>
      <c r="D21" s="21" t="s">
        <v>34</v>
      </c>
      <c r="E21" s="25"/>
    </row>
    <row r="22" spans="1:5" ht="21" customHeight="1">
      <c r="A22" s="13"/>
      <c r="B22" s="22"/>
      <c r="C22" s="19" t="s">
        <v>36</v>
      </c>
      <c r="D22" s="21" t="s">
        <v>37</v>
      </c>
      <c r="E22" s="25"/>
    </row>
    <row r="23" spans="1:5" ht="21" customHeight="1">
      <c r="A23" s="13"/>
      <c r="B23" s="22"/>
      <c r="C23" s="26"/>
      <c r="D23" s="21" t="s">
        <v>38</v>
      </c>
      <c r="E23" s="25"/>
    </row>
    <row r="24" spans="1:5" ht="21" customHeight="1">
      <c r="A24" s="13"/>
      <c r="B24" s="22"/>
      <c r="C24" s="13" t="s">
        <v>39</v>
      </c>
      <c r="D24" s="21" t="s">
        <v>40</v>
      </c>
      <c r="E24" s="25"/>
    </row>
    <row r="25" spans="1:5" ht="21" customHeight="1">
      <c r="A25" s="13"/>
      <c r="B25" s="22"/>
      <c r="C25" s="13"/>
      <c r="D25" s="21" t="s">
        <v>41</v>
      </c>
      <c r="E25" s="25"/>
    </row>
    <row r="26" spans="1:5" ht="21" customHeight="1">
      <c r="A26" s="13"/>
      <c r="B26" s="22"/>
      <c r="C26" s="13"/>
      <c r="D26" s="21" t="s">
        <v>42</v>
      </c>
      <c r="E26" s="25"/>
    </row>
    <row r="27" spans="1:5" ht="21" customHeight="1">
      <c r="A27" s="13"/>
      <c r="B27" s="22"/>
      <c r="C27" s="13"/>
      <c r="D27" s="21" t="s">
        <v>43</v>
      </c>
      <c r="E27" s="25"/>
    </row>
    <row r="28" spans="1:5" ht="21" customHeight="1">
      <c r="A28" s="13"/>
      <c r="B28" s="26"/>
      <c r="C28" s="13"/>
      <c r="D28" s="21" t="s">
        <v>44</v>
      </c>
      <c r="E28" s="25"/>
    </row>
    <row r="29" spans="1:5" ht="21" customHeight="1">
      <c r="A29" s="13"/>
      <c r="B29" s="27" t="s">
        <v>45</v>
      </c>
      <c r="C29" s="27" t="s">
        <v>46</v>
      </c>
      <c r="D29" s="21" t="s">
        <v>47</v>
      </c>
      <c r="E29" s="17" t="s">
        <v>48</v>
      </c>
    </row>
    <row r="30" spans="1:5" ht="21" customHeight="1">
      <c r="A30" s="13"/>
      <c r="B30" s="27" t="s">
        <v>49</v>
      </c>
      <c r="C30" s="27" t="s">
        <v>50</v>
      </c>
      <c r="D30" s="21" t="s">
        <v>51</v>
      </c>
      <c r="E30" s="28"/>
    </row>
  </sheetData>
  <sheetProtection/>
  <mergeCells count="15">
    <mergeCell ref="A2:E2"/>
    <mergeCell ref="A3:E3"/>
    <mergeCell ref="A5:B5"/>
    <mergeCell ref="C5:E5"/>
    <mergeCell ref="A6:B6"/>
    <mergeCell ref="C6:E6"/>
    <mergeCell ref="A7:B7"/>
    <mergeCell ref="C7:E7"/>
    <mergeCell ref="A8:B8"/>
    <mergeCell ref="C8:E8"/>
    <mergeCell ref="A9:A30"/>
    <mergeCell ref="B10:B28"/>
    <mergeCell ref="C10:C20"/>
    <mergeCell ref="C22:C23"/>
    <mergeCell ref="C24:C28"/>
  </mergeCells>
  <printOptions/>
  <pageMargins left="0.9840277777777777" right="0.75" top="1.5354166666666667" bottom="1" header="0.5111111111111111" footer="0.5111111111111111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E30"/>
  <sheetViews>
    <sheetView zoomScaleSheetLayoutView="100" workbookViewId="0" topLeftCell="A19">
      <selection activeCell="A9" sqref="A9:A30"/>
    </sheetView>
  </sheetViews>
  <sheetFormatPr defaultColWidth="9.00390625" defaultRowHeight="14.25"/>
  <cols>
    <col min="3" max="3" width="15.75390625" style="0" customWidth="1"/>
    <col min="4" max="4" width="33.75390625" style="0" customWidth="1"/>
    <col min="5" max="5" width="9.75390625" style="0" customWidth="1"/>
  </cols>
  <sheetData>
    <row r="1" spans="1:5" ht="21" customHeight="1">
      <c r="A1" s="1" t="s">
        <v>0</v>
      </c>
      <c r="B1" s="2"/>
      <c r="C1" s="2"/>
      <c r="D1" s="2"/>
      <c r="E1" s="3"/>
    </row>
    <row r="2" spans="1:5" ht="21.75">
      <c r="A2" s="4" t="s">
        <v>103</v>
      </c>
      <c r="B2" s="4"/>
      <c r="C2" s="4"/>
      <c r="D2" s="4"/>
      <c r="E2" s="4"/>
    </row>
    <row r="3" spans="1:5" ht="21" customHeight="1">
      <c r="A3" s="5" t="s">
        <v>2</v>
      </c>
      <c r="B3" s="5"/>
      <c r="C3" s="5"/>
      <c r="D3" s="5"/>
      <c r="E3" s="5"/>
    </row>
    <row r="4" spans="1:5" ht="21" customHeight="1">
      <c r="A4" s="6"/>
      <c r="B4" s="7"/>
      <c r="C4" s="8"/>
      <c r="D4" s="8"/>
      <c r="E4" s="8"/>
    </row>
    <row r="5" spans="1:5" ht="21" customHeight="1">
      <c r="A5" s="9" t="s">
        <v>3</v>
      </c>
      <c r="B5" s="10"/>
      <c r="C5" s="11" t="s">
        <v>4</v>
      </c>
      <c r="D5" s="11"/>
      <c r="E5" s="11"/>
    </row>
    <row r="6" spans="1:5" ht="21" customHeight="1">
      <c r="A6" s="9" t="s">
        <v>5</v>
      </c>
      <c r="B6" s="10"/>
      <c r="C6" s="12" t="s">
        <v>6</v>
      </c>
      <c r="D6" s="12"/>
      <c r="E6" s="12"/>
    </row>
    <row r="7" spans="1:5" ht="21" customHeight="1">
      <c r="A7" s="9" t="s">
        <v>9</v>
      </c>
      <c r="B7" s="10"/>
      <c r="C7" s="13">
        <v>4.4</v>
      </c>
      <c r="D7" s="13"/>
      <c r="E7" s="13"/>
    </row>
    <row r="8" spans="1:5" ht="51" customHeight="1">
      <c r="A8" s="14" t="s">
        <v>10</v>
      </c>
      <c r="B8" s="15"/>
      <c r="C8" s="16"/>
      <c r="D8" s="16"/>
      <c r="E8" s="16"/>
    </row>
    <row r="9" spans="1:5" ht="21" customHeight="1">
      <c r="A9" s="13" t="s">
        <v>12</v>
      </c>
      <c r="B9" s="13" t="s">
        <v>13</v>
      </c>
      <c r="C9" s="13" t="s">
        <v>14</v>
      </c>
      <c r="D9" s="17" t="s">
        <v>15</v>
      </c>
      <c r="E9" s="18" t="s">
        <v>16</v>
      </c>
    </row>
    <row r="10" spans="1:5" ht="21" customHeight="1">
      <c r="A10" s="13"/>
      <c r="B10" s="19" t="s">
        <v>17</v>
      </c>
      <c r="C10" s="20" t="s">
        <v>18</v>
      </c>
      <c r="D10" s="21" t="s">
        <v>19</v>
      </c>
      <c r="E10" s="18"/>
    </row>
    <row r="11" spans="1:5" ht="21" customHeight="1">
      <c r="A11" s="13"/>
      <c r="B11" s="22"/>
      <c r="C11" s="23"/>
      <c r="D11" s="21" t="s">
        <v>20</v>
      </c>
      <c r="E11" s="18"/>
    </row>
    <row r="12" spans="1:5" ht="21" customHeight="1">
      <c r="A12" s="13"/>
      <c r="B12" s="22"/>
      <c r="C12" s="23"/>
      <c r="D12" s="21" t="s">
        <v>21</v>
      </c>
      <c r="E12" s="18"/>
    </row>
    <row r="13" spans="1:5" ht="21" customHeight="1">
      <c r="A13" s="13"/>
      <c r="B13" s="22"/>
      <c r="C13" s="23"/>
      <c r="D13" s="21" t="s">
        <v>22</v>
      </c>
      <c r="E13" s="18"/>
    </row>
    <row r="14" spans="1:5" ht="21" customHeight="1">
      <c r="A14" s="13"/>
      <c r="B14" s="22"/>
      <c r="C14" s="23"/>
      <c r="D14" s="21" t="s">
        <v>23</v>
      </c>
      <c r="E14" s="24"/>
    </row>
    <row r="15" spans="1:5" ht="21" customHeight="1">
      <c r="A15" s="13"/>
      <c r="B15" s="22"/>
      <c r="C15" s="23"/>
      <c r="D15" s="21" t="s">
        <v>25</v>
      </c>
      <c r="E15" s="24"/>
    </row>
    <row r="16" spans="1:5" ht="21" customHeight="1">
      <c r="A16" s="13"/>
      <c r="B16" s="22"/>
      <c r="C16" s="23"/>
      <c r="D16" s="21" t="s">
        <v>27</v>
      </c>
      <c r="E16" s="18"/>
    </row>
    <row r="17" spans="1:5" ht="21" customHeight="1">
      <c r="A17" s="13"/>
      <c r="B17" s="22"/>
      <c r="C17" s="23"/>
      <c r="D17" s="21" t="s">
        <v>28</v>
      </c>
      <c r="E17" s="18"/>
    </row>
    <row r="18" spans="1:5" ht="21" customHeight="1">
      <c r="A18" s="13"/>
      <c r="B18" s="22"/>
      <c r="C18" s="23"/>
      <c r="D18" s="21" t="s">
        <v>29</v>
      </c>
      <c r="E18" s="18"/>
    </row>
    <row r="19" spans="1:5" ht="21" customHeight="1">
      <c r="A19" s="13"/>
      <c r="B19" s="22"/>
      <c r="C19" s="23"/>
      <c r="D19" s="21" t="s">
        <v>30</v>
      </c>
      <c r="E19" s="18"/>
    </row>
    <row r="20" spans="1:5" ht="21" customHeight="1">
      <c r="A20" s="13"/>
      <c r="B20" s="22"/>
      <c r="C20" s="23"/>
      <c r="D20" s="21" t="s">
        <v>31</v>
      </c>
      <c r="E20" s="24"/>
    </row>
    <row r="21" spans="1:5" ht="21" customHeight="1">
      <c r="A21" s="13"/>
      <c r="B21" s="22"/>
      <c r="C21" s="13" t="s">
        <v>33</v>
      </c>
      <c r="D21" s="21" t="s">
        <v>34</v>
      </c>
      <c r="E21" s="25"/>
    </row>
    <row r="22" spans="1:5" ht="21" customHeight="1">
      <c r="A22" s="13"/>
      <c r="B22" s="22"/>
      <c r="C22" s="19" t="s">
        <v>36</v>
      </c>
      <c r="D22" s="21" t="s">
        <v>37</v>
      </c>
      <c r="E22" s="25"/>
    </row>
    <row r="23" spans="1:5" ht="21" customHeight="1">
      <c r="A23" s="13"/>
      <c r="B23" s="22"/>
      <c r="C23" s="26"/>
      <c r="D23" s="21" t="s">
        <v>38</v>
      </c>
      <c r="E23" s="25"/>
    </row>
    <row r="24" spans="1:5" ht="21" customHeight="1">
      <c r="A24" s="13"/>
      <c r="B24" s="22"/>
      <c r="C24" s="13" t="s">
        <v>39</v>
      </c>
      <c r="D24" s="21" t="s">
        <v>40</v>
      </c>
      <c r="E24" s="25"/>
    </row>
    <row r="25" spans="1:5" ht="21" customHeight="1">
      <c r="A25" s="13"/>
      <c r="B25" s="22"/>
      <c r="C25" s="13"/>
      <c r="D25" s="21" t="s">
        <v>41</v>
      </c>
      <c r="E25" s="25"/>
    </row>
    <row r="26" spans="1:5" ht="21" customHeight="1">
      <c r="A26" s="13"/>
      <c r="B26" s="22"/>
      <c r="C26" s="13"/>
      <c r="D26" s="21" t="s">
        <v>42</v>
      </c>
      <c r="E26" s="25"/>
    </row>
    <row r="27" spans="1:5" ht="21" customHeight="1">
      <c r="A27" s="13"/>
      <c r="B27" s="22"/>
      <c r="C27" s="13"/>
      <c r="D27" s="21" t="s">
        <v>43</v>
      </c>
      <c r="E27" s="25"/>
    </row>
    <row r="28" spans="1:5" ht="21" customHeight="1">
      <c r="A28" s="13"/>
      <c r="B28" s="26"/>
      <c r="C28" s="13"/>
      <c r="D28" s="21" t="s">
        <v>44</v>
      </c>
      <c r="E28" s="25"/>
    </row>
    <row r="29" spans="1:5" ht="21" customHeight="1">
      <c r="A29" s="13"/>
      <c r="B29" s="27" t="s">
        <v>45</v>
      </c>
      <c r="C29" s="27" t="s">
        <v>46</v>
      </c>
      <c r="D29" s="21" t="s">
        <v>47</v>
      </c>
      <c r="E29" s="17" t="s">
        <v>48</v>
      </c>
    </row>
    <row r="30" spans="1:5" ht="21" customHeight="1">
      <c r="A30" s="13"/>
      <c r="B30" s="27" t="s">
        <v>49</v>
      </c>
      <c r="C30" s="27" t="s">
        <v>50</v>
      </c>
      <c r="D30" s="21" t="s">
        <v>51</v>
      </c>
      <c r="E30" s="28"/>
    </row>
  </sheetData>
  <sheetProtection/>
  <mergeCells count="15">
    <mergeCell ref="A2:E2"/>
    <mergeCell ref="A3:E3"/>
    <mergeCell ref="A5:B5"/>
    <mergeCell ref="C5:E5"/>
    <mergeCell ref="A6:B6"/>
    <mergeCell ref="C6:E6"/>
    <mergeCell ref="A7:B7"/>
    <mergeCell ref="C7:E7"/>
    <mergeCell ref="A8:B8"/>
    <mergeCell ref="C8:E8"/>
    <mergeCell ref="A9:A30"/>
    <mergeCell ref="B10:B28"/>
    <mergeCell ref="C10:C20"/>
    <mergeCell ref="C22:C23"/>
    <mergeCell ref="C24:C28"/>
  </mergeCells>
  <printOptions/>
  <pageMargins left="1.023611111111111" right="0.75" top="1.5743055555555556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1"/>
  <sheetViews>
    <sheetView zoomScaleSheetLayoutView="100" workbookViewId="0" topLeftCell="A1">
      <selection activeCell="A3" sqref="A3:E3"/>
    </sheetView>
  </sheetViews>
  <sheetFormatPr defaultColWidth="9.00390625" defaultRowHeight="14.25"/>
  <cols>
    <col min="3" max="3" width="15.75390625" style="0" customWidth="1"/>
    <col min="4" max="4" width="33.75390625" style="0" customWidth="1"/>
    <col min="5" max="5" width="9.75390625" style="0" customWidth="1"/>
  </cols>
  <sheetData>
    <row r="1" spans="1:5" ht="15">
      <c r="A1" s="1" t="s">
        <v>0</v>
      </c>
      <c r="B1" s="2"/>
      <c r="C1" s="2"/>
      <c r="D1" s="2"/>
      <c r="E1" s="3"/>
    </row>
    <row r="2" spans="1:5" ht="21.75">
      <c r="A2" s="4" t="s">
        <v>1</v>
      </c>
      <c r="B2" s="4"/>
      <c r="C2" s="4"/>
      <c r="D2" s="4"/>
      <c r="E2" s="4"/>
    </row>
    <row r="3" spans="1:5" ht="21" customHeight="1">
      <c r="A3" s="29" t="s">
        <v>2</v>
      </c>
      <c r="B3" s="29"/>
      <c r="C3" s="29"/>
      <c r="D3" s="29"/>
      <c r="E3" s="29"/>
    </row>
    <row r="4" spans="1:5" ht="21" customHeight="1">
      <c r="A4" s="37"/>
      <c r="B4" s="38"/>
      <c r="C4" s="39"/>
      <c r="D4" s="39"/>
      <c r="E4" s="39"/>
    </row>
    <row r="5" spans="1:5" ht="21" customHeight="1">
      <c r="A5" s="9" t="s">
        <v>3</v>
      </c>
      <c r="B5" s="10"/>
      <c r="C5" s="11" t="s">
        <v>4</v>
      </c>
      <c r="D5" s="11"/>
      <c r="E5" s="11"/>
    </row>
    <row r="6" spans="1:5" ht="21" customHeight="1">
      <c r="A6" s="9" t="s">
        <v>5</v>
      </c>
      <c r="B6" s="10"/>
      <c r="C6" s="12" t="s">
        <v>6</v>
      </c>
      <c r="D6" s="12"/>
      <c r="E6" s="12"/>
    </row>
    <row r="7" spans="1:5" ht="21" customHeight="1">
      <c r="A7" s="9" t="s">
        <v>7</v>
      </c>
      <c r="B7" s="10"/>
      <c r="C7" s="34" t="s">
        <v>55</v>
      </c>
      <c r="D7" s="34"/>
      <c r="E7" s="34"/>
    </row>
    <row r="8" spans="1:5" ht="21" customHeight="1">
      <c r="A8" s="9" t="s">
        <v>9</v>
      </c>
      <c r="B8" s="10"/>
      <c r="C8" s="13">
        <v>522.43</v>
      </c>
      <c r="D8" s="13"/>
      <c r="E8" s="13"/>
    </row>
    <row r="9" spans="1:5" ht="51" customHeight="1">
      <c r="A9" s="14" t="s">
        <v>10</v>
      </c>
      <c r="B9" s="35"/>
      <c r="C9" s="36" t="s">
        <v>56</v>
      </c>
      <c r="D9" s="36"/>
      <c r="E9" s="36"/>
    </row>
    <row r="10" spans="1:5" ht="21" customHeight="1">
      <c r="A10" s="13" t="s">
        <v>12</v>
      </c>
      <c r="B10" s="13" t="s">
        <v>13</v>
      </c>
      <c r="C10" s="13" t="s">
        <v>14</v>
      </c>
      <c r="D10" s="17" t="s">
        <v>15</v>
      </c>
      <c r="E10" s="18" t="s">
        <v>16</v>
      </c>
    </row>
    <row r="11" spans="1:5" ht="21" customHeight="1">
      <c r="A11" s="13"/>
      <c r="B11" s="19" t="s">
        <v>17</v>
      </c>
      <c r="C11" s="20" t="s">
        <v>18</v>
      </c>
      <c r="D11" s="21" t="s">
        <v>19</v>
      </c>
      <c r="E11" s="18">
        <v>44174</v>
      </c>
    </row>
    <row r="12" spans="1:5" ht="21" customHeight="1">
      <c r="A12" s="13"/>
      <c r="B12" s="22"/>
      <c r="C12" s="23"/>
      <c r="D12" s="21" t="s">
        <v>20</v>
      </c>
      <c r="E12" s="18">
        <v>0.2</v>
      </c>
    </row>
    <row r="13" spans="1:5" ht="21" customHeight="1">
      <c r="A13" s="13"/>
      <c r="B13" s="22"/>
      <c r="C13" s="23"/>
      <c r="D13" s="21" t="s">
        <v>21</v>
      </c>
      <c r="E13" s="18"/>
    </row>
    <row r="14" spans="1:5" ht="21" customHeight="1">
      <c r="A14" s="13"/>
      <c r="B14" s="22"/>
      <c r="C14" s="23"/>
      <c r="D14" s="21" t="s">
        <v>22</v>
      </c>
      <c r="E14" s="18">
        <v>0.2</v>
      </c>
    </row>
    <row r="15" spans="1:5" ht="21" customHeight="1">
      <c r="A15" s="13"/>
      <c r="B15" s="22"/>
      <c r="C15" s="23"/>
      <c r="D15" s="21" t="s">
        <v>23</v>
      </c>
      <c r="E15" s="24"/>
    </row>
    <row r="16" spans="1:5" ht="21" customHeight="1">
      <c r="A16" s="13"/>
      <c r="B16" s="22"/>
      <c r="C16" s="23"/>
      <c r="D16" s="21" t="s">
        <v>25</v>
      </c>
      <c r="E16" s="24"/>
    </row>
    <row r="17" spans="1:5" ht="21" customHeight="1">
      <c r="A17" s="13"/>
      <c r="B17" s="22"/>
      <c r="C17" s="23"/>
      <c r="D17" s="21" t="s">
        <v>27</v>
      </c>
      <c r="E17" s="18"/>
    </row>
    <row r="18" spans="1:5" ht="21" customHeight="1">
      <c r="A18" s="13"/>
      <c r="B18" s="22"/>
      <c r="C18" s="23"/>
      <c r="D18" s="21" t="s">
        <v>28</v>
      </c>
      <c r="E18" s="18"/>
    </row>
    <row r="19" spans="1:5" ht="21" customHeight="1">
      <c r="A19" s="13"/>
      <c r="B19" s="22"/>
      <c r="C19" s="23"/>
      <c r="D19" s="21" t="s">
        <v>29</v>
      </c>
      <c r="E19" s="18"/>
    </row>
    <row r="20" spans="1:5" ht="21" customHeight="1">
      <c r="A20" s="13"/>
      <c r="B20" s="22"/>
      <c r="C20" s="23"/>
      <c r="D20" s="21" t="s">
        <v>30</v>
      </c>
      <c r="E20" s="18"/>
    </row>
    <row r="21" spans="1:5" ht="21" customHeight="1">
      <c r="A21" s="13"/>
      <c r="B21" s="22"/>
      <c r="C21" s="23"/>
      <c r="D21" s="21" t="s">
        <v>31</v>
      </c>
      <c r="E21" s="24"/>
    </row>
    <row r="22" spans="1:5" ht="21" customHeight="1">
      <c r="A22" s="13"/>
      <c r="B22" s="22"/>
      <c r="C22" s="13" t="s">
        <v>33</v>
      </c>
      <c r="D22" s="21" t="s">
        <v>34</v>
      </c>
      <c r="E22" s="25" t="s">
        <v>35</v>
      </c>
    </row>
    <row r="23" spans="1:5" ht="21" customHeight="1">
      <c r="A23" s="13"/>
      <c r="B23" s="22"/>
      <c r="C23" s="19" t="s">
        <v>36</v>
      </c>
      <c r="D23" s="21" t="s">
        <v>37</v>
      </c>
      <c r="E23" s="25" t="s">
        <v>35</v>
      </c>
    </row>
    <row r="24" spans="1:5" ht="21" customHeight="1">
      <c r="A24" s="13"/>
      <c r="B24" s="22"/>
      <c r="C24" s="26"/>
      <c r="D24" s="21" t="s">
        <v>38</v>
      </c>
      <c r="E24" s="25" t="s">
        <v>35</v>
      </c>
    </row>
    <row r="25" spans="1:5" ht="21" customHeight="1">
      <c r="A25" s="13"/>
      <c r="B25" s="22"/>
      <c r="C25" s="13" t="s">
        <v>39</v>
      </c>
      <c r="D25" s="21" t="s">
        <v>40</v>
      </c>
      <c r="E25" s="25">
        <v>13</v>
      </c>
    </row>
    <row r="26" spans="1:5" ht="21" customHeight="1">
      <c r="A26" s="13"/>
      <c r="B26" s="22"/>
      <c r="C26" s="13"/>
      <c r="D26" s="21" t="s">
        <v>41</v>
      </c>
      <c r="E26" s="25"/>
    </row>
    <row r="27" spans="1:5" ht="21" customHeight="1">
      <c r="A27" s="13"/>
      <c r="B27" s="22"/>
      <c r="C27" s="13"/>
      <c r="D27" s="21" t="s">
        <v>42</v>
      </c>
      <c r="E27" s="25"/>
    </row>
    <row r="28" spans="1:5" ht="21" customHeight="1">
      <c r="A28" s="13"/>
      <c r="B28" s="22"/>
      <c r="C28" s="13"/>
      <c r="D28" s="21" t="s">
        <v>43</v>
      </c>
      <c r="E28" s="25"/>
    </row>
    <row r="29" spans="1:5" ht="21" customHeight="1">
      <c r="A29" s="13"/>
      <c r="B29" s="26"/>
      <c r="C29" s="13"/>
      <c r="D29" s="21" t="s">
        <v>44</v>
      </c>
      <c r="E29" s="25">
        <v>500</v>
      </c>
    </row>
    <row r="30" spans="1:5" ht="21" customHeight="1">
      <c r="A30" s="13"/>
      <c r="B30" s="27" t="s">
        <v>45</v>
      </c>
      <c r="C30" s="27" t="s">
        <v>46</v>
      </c>
      <c r="D30" s="21" t="s">
        <v>47</v>
      </c>
      <c r="E30" s="17" t="s">
        <v>48</v>
      </c>
    </row>
    <row r="31" spans="1:5" ht="21" customHeight="1">
      <c r="A31" s="13"/>
      <c r="B31" s="27" t="s">
        <v>49</v>
      </c>
      <c r="C31" s="27" t="s">
        <v>50</v>
      </c>
      <c r="D31" s="21" t="s">
        <v>51</v>
      </c>
      <c r="E31" s="28" t="s">
        <v>52</v>
      </c>
    </row>
  </sheetData>
  <sheetProtection/>
  <mergeCells count="17">
    <mergeCell ref="A2:E2"/>
    <mergeCell ref="A3:E3"/>
    <mergeCell ref="A5:B5"/>
    <mergeCell ref="C5:E5"/>
    <mergeCell ref="A6:B6"/>
    <mergeCell ref="C6:E6"/>
    <mergeCell ref="A7:B7"/>
    <mergeCell ref="C7:E7"/>
    <mergeCell ref="A8:B8"/>
    <mergeCell ref="C8:E8"/>
    <mergeCell ref="A9:B9"/>
    <mergeCell ref="C9:E9"/>
    <mergeCell ref="A10:A31"/>
    <mergeCell ref="B11:B29"/>
    <mergeCell ref="C11:C21"/>
    <mergeCell ref="C23:C24"/>
    <mergeCell ref="C25:C29"/>
  </mergeCells>
  <printOptions/>
  <pageMargins left="0.9840277777777777" right="0.75" top="1.5743055555555556" bottom="1" header="0.7479166666666667" footer="0.511111111111111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1"/>
  <sheetViews>
    <sheetView zoomScaleSheetLayoutView="100" workbookViewId="0" topLeftCell="A1">
      <selection activeCell="A3" sqref="A3:E3"/>
    </sheetView>
  </sheetViews>
  <sheetFormatPr defaultColWidth="9.00390625" defaultRowHeight="14.25"/>
  <cols>
    <col min="3" max="3" width="15.75390625" style="0" customWidth="1"/>
    <col min="4" max="4" width="33.75390625" style="0" customWidth="1"/>
    <col min="5" max="5" width="9.75390625" style="0" customWidth="1"/>
  </cols>
  <sheetData>
    <row r="1" spans="1:5" ht="15">
      <c r="A1" s="1" t="s">
        <v>0</v>
      </c>
      <c r="B1" s="2"/>
      <c r="C1" s="2"/>
      <c r="D1" s="2"/>
      <c r="E1" s="3"/>
    </row>
    <row r="2" spans="1:5" ht="21.75">
      <c r="A2" s="4" t="s">
        <v>1</v>
      </c>
      <c r="B2" s="4"/>
      <c r="C2" s="4"/>
      <c r="D2" s="4"/>
      <c r="E2" s="4"/>
    </row>
    <row r="3" spans="1:5" ht="21" customHeight="1">
      <c r="A3" s="29" t="s">
        <v>2</v>
      </c>
      <c r="B3" s="29"/>
      <c r="C3" s="29"/>
      <c r="D3" s="29"/>
      <c r="E3" s="29"/>
    </row>
    <row r="4" spans="1:5" ht="21" customHeight="1">
      <c r="A4" s="37"/>
      <c r="B4" s="38"/>
      <c r="C4" s="39"/>
      <c r="D4" s="39"/>
      <c r="E4" s="39"/>
    </row>
    <row r="5" spans="1:5" ht="15">
      <c r="A5" s="9" t="s">
        <v>3</v>
      </c>
      <c r="B5" s="10"/>
      <c r="C5" s="11" t="s">
        <v>4</v>
      </c>
      <c r="D5" s="11"/>
      <c r="E5" s="11"/>
    </row>
    <row r="6" spans="1:5" ht="15">
      <c r="A6" s="9" t="s">
        <v>5</v>
      </c>
      <c r="B6" s="10"/>
      <c r="C6" s="12" t="s">
        <v>6</v>
      </c>
      <c r="D6" s="12"/>
      <c r="E6" s="12"/>
    </row>
    <row r="7" spans="1:5" ht="15">
      <c r="A7" s="9" t="s">
        <v>7</v>
      </c>
      <c r="B7" s="10"/>
      <c r="C7" s="34" t="s">
        <v>57</v>
      </c>
      <c r="D7" s="34"/>
      <c r="E7" s="34"/>
    </row>
    <row r="8" spans="1:5" ht="15">
      <c r="A8" s="9" t="s">
        <v>9</v>
      </c>
      <c r="B8" s="10"/>
      <c r="C8" s="13">
        <v>1851.54</v>
      </c>
      <c r="D8" s="13"/>
      <c r="E8" s="13"/>
    </row>
    <row r="9" spans="1:5" ht="51" customHeight="1">
      <c r="A9" s="14" t="s">
        <v>10</v>
      </c>
      <c r="B9" s="35"/>
      <c r="C9" s="36" t="s">
        <v>58</v>
      </c>
      <c r="D9" s="36"/>
      <c r="E9" s="36"/>
    </row>
    <row r="10" spans="1:5" ht="21" customHeight="1">
      <c r="A10" s="13" t="s">
        <v>12</v>
      </c>
      <c r="B10" s="13" t="s">
        <v>13</v>
      </c>
      <c r="C10" s="13" t="s">
        <v>14</v>
      </c>
      <c r="D10" s="17" t="s">
        <v>15</v>
      </c>
      <c r="E10" s="18" t="s">
        <v>16</v>
      </c>
    </row>
    <row r="11" spans="1:5" ht="21" customHeight="1">
      <c r="A11" s="13"/>
      <c r="B11" s="19" t="s">
        <v>17</v>
      </c>
      <c r="C11" s="20" t="s">
        <v>18</v>
      </c>
      <c r="D11" s="21" t="s">
        <v>19</v>
      </c>
      <c r="E11" s="18">
        <v>86256</v>
      </c>
    </row>
    <row r="12" spans="1:5" ht="21" customHeight="1">
      <c r="A12" s="13"/>
      <c r="B12" s="22"/>
      <c r="C12" s="23"/>
      <c r="D12" s="21" t="s">
        <v>20</v>
      </c>
      <c r="E12" s="18">
        <v>0.4</v>
      </c>
    </row>
    <row r="13" spans="1:5" ht="21" customHeight="1">
      <c r="A13" s="13"/>
      <c r="B13" s="22"/>
      <c r="C13" s="23"/>
      <c r="D13" s="21" t="s">
        <v>21</v>
      </c>
      <c r="E13" s="18"/>
    </row>
    <row r="14" spans="1:5" ht="21" customHeight="1">
      <c r="A14" s="13"/>
      <c r="B14" s="22"/>
      <c r="C14" s="23"/>
      <c r="D14" s="21" t="s">
        <v>22</v>
      </c>
      <c r="E14" s="18">
        <v>0.4</v>
      </c>
    </row>
    <row r="15" spans="1:5" ht="21" customHeight="1">
      <c r="A15" s="13"/>
      <c r="B15" s="22"/>
      <c r="C15" s="23"/>
      <c r="D15" s="21" t="s">
        <v>23</v>
      </c>
      <c r="E15" s="24" t="s">
        <v>59</v>
      </c>
    </row>
    <row r="16" spans="1:5" ht="21" customHeight="1">
      <c r="A16" s="13"/>
      <c r="B16" s="22"/>
      <c r="C16" s="23"/>
      <c r="D16" s="21" t="s">
        <v>25</v>
      </c>
      <c r="E16" s="24"/>
    </row>
    <row r="17" spans="1:5" ht="21" customHeight="1">
      <c r="A17" s="13"/>
      <c r="B17" s="22"/>
      <c r="C17" s="23"/>
      <c r="D17" s="21" t="s">
        <v>27</v>
      </c>
      <c r="E17" s="18"/>
    </row>
    <row r="18" spans="1:5" ht="21" customHeight="1">
      <c r="A18" s="13"/>
      <c r="B18" s="22"/>
      <c r="C18" s="23"/>
      <c r="D18" s="21" t="s">
        <v>28</v>
      </c>
      <c r="E18" s="18"/>
    </row>
    <row r="19" spans="1:5" ht="21" customHeight="1">
      <c r="A19" s="13"/>
      <c r="B19" s="22"/>
      <c r="C19" s="23"/>
      <c r="D19" s="21" t="s">
        <v>29</v>
      </c>
      <c r="E19" s="18"/>
    </row>
    <row r="20" spans="1:5" ht="21" customHeight="1">
      <c r="A20" s="13"/>
      <c r="B20" s="22"/>
      <c r="C20" s="23"/>
      <c r="D20" s="21" t="s">
        <v>30</v>
      </c>
      <c r="E20" s="18"/>
    </row>
    <row r="21" spans="1:5" ht="21" customHeight="1">
      <c r="A21" s="13"/>
      <c r="B21" s="22"/>
      <c r="C21" s="23"/>
      <c r="D21" s="21" t="s">
        <v>31</v>
      </c>
      <c r="E21" s="24"/>
    </row>
    <row r="22" spans="1:5" ht="21" customHeight="1">
      <c r="A22" s="13"/>
      <c r="B22" s="22"/>
      <c r="C22" s="13" t="s">
        <v>33</v>
      </c>
      <c r="D22" s="21" t="s">
        <v>34</v>
      </c>
      <c r="E22" s="25" t="s">
        <v>35</v>
      </c>
    </row>
    <row r="23" spans="1:5" ht="21" customHeight="1">
      <c r="A23" s="13"/>
      <c r="B23" s="22"/>
      <c r="C23" s="19" t="s">
        <v>36</v>
      </c>
      <c r="D23" s="21" t="s">
        <v>37</v>
      </c>
      <c r="E23" s="25" t="s">
        <v>35</v>
      </c>
    </row>
    <row r="24" spans="1:5" ht="21" customHeight="1">
      <c r="A24" s="13"/>
      <c r="B24" s="22"/>
      <c r="C24" s="26"/>
      <c r="D24" s="21" t="s">
        <v>38</v>
      </c>
      <c r="E24" s="25" t="s">
        <v>35</v>
      </c>
    </row>
    <row r="25" spans="1:5" ht="21" customHeight="1">
      <c r="A25" s="13"/>
      <c r="B25" s="22"/>
      <c r="C25" s="13" t="s">
        <v>39</v>
      </c>
      <c r="D25" s="21" t="s">
        <v>40</v>
      </c>
      <c r="E25" s="25">
        <v>13</v>
      </c>
    </row>
    <row r="26" spans="1:5" ht="21" customHeight="1">
      <c r="A26" s="13"/>
      <c r="B26" s="22"/>
      <c r="C26" s="13"/>
      <c r="D26" s="21" t="s">
        <v>41</v>
      </c>
      <c r="E26" s="25">
        <v>4000</v>
      </c>
    </row>
    <row r="27" spans="1:5" ht="21" customHeight="1">
      <c r="A27" s="13"/>
      <c r="B27" s="22"/>
      <c r="C27" s="13"/>
      <c r="D27" s="21" t="s">
        <v>42</v>
      </c>
      <c r="E27" s="25"/>
    </row>
    <row r="28" spans="1:5" ht="21" customHeight="1">
      <c r="A28" s="13"/>
      <c r="B28" s="22"/>
      <c r="C28" s="13"/>
      <c r="D28" s="21" t="s">
        <v>43</v>
      </c>
      <c r="E28" s="25"/>
    </row>
    <row r="29" spans="1:5" ht="21" customHeight="1">
      <c r="A29" s="13"/>
      <c r="B29" s="26"/>
      <c r="C29" s="13"/>
      <c r="D29" s="21" t="s">
        <v>44</v>
      </c>
      <c r="E29" s="25">
        <v>500</v>
      </c>
    </row>
    <row r="30" spans="1:5" ht="21" customHeight="1">
      <c r="A30" s="13"/>
      <c r="B30" s="27" t="s">
        <v>45</v>
      </c>
      <c r="C30" s="27" t="s">
        <v>46</v>
      </c>
      <c r="D30" s="21" t="s">
        <v>47</v>
      </c>
      <c r="E30" s="17" t="s">
        <v>48</v>
      </c>
    </row>
    <row r="31" spans="1:5" ht="21" customHeight="1">
      <c r="A31" s="13"/>
      <c r="B31" s="27" t="s">
        <v>49</v>
      </c>
      <c r="C31" s="27" t="s">
        <v>50</v>
      </c>
      <c r="D31" s="21" t="s">
        <v>51</v>
      </c>
      <c r="E31" s="28" t="s">
        <v>52</v>
      </c>
    </row>
  </sheetData>
  <sheetProtection/>
  <mergeCells count="17">
    <mergeCell ref="A2:E2"/>
    <mergeCell ref="A3:E3"/>
    <mergeCell ref="A5:B5"/>
    <mergeCell ref="C5:E5"/>
    <mergeCell ref="A6:B6"/>
    <mergeCell ref="C6:E6"/>
    <mergeCell ref="A7:B7"/>
    <mergeCell ref="C7:E7"/>
    <mergeCell ref="A8:B8"/>
    <mergeCell ref="C8:E8"/>
    <mergeCell ref="A9:B9"/>
    <mergeCell ref="C9:E9"/>
    <mergeCell ref="A10:A31"/>
    <mergeCell ref="B11:B29"/>
    <mergeCell ref="C11:C21"/>
    <mergeCell ref="C23:C24"/>
    <mergeCell ref="C25:C29"/>
  </mergeCells>
  <printOptions/>
  <pageMargins left="1.023611111111111" right="0.75" top="1.4958333333333333" bottom="1" header="0.5111111111111111" footer="0.5111111111111111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1"/>
  <sheetViews>
    <sheetView zoomScaleSheetLayoutView="100" workbookViewId="0" topLeftCell="A1">
      <selection activeCell="E10" sqref="E10"/>
    </sheetView>
  </sheetViews>
  <sheetFormatPr defaultColWidth="9.00390625" defaultRowHeight="14.25"/>
  <cols>
    <col min="3" max="3" width="15.75390625" style="0" customWidth="1"/>
    <col min="4" max="4" width="33.75390625" style="0" customWidth="1"/>
    <col min="5" max="5" width="9.75390625" style="0" customWidth="1"/>
  </cols>
  <sheetData>
    <row r="1" spans="1:5" ht="15">
      <c r="A1" s="1" t="s">
        <v>0</v>
      </c>
      <c r="B1" s="2"/>
      <c r="C1" s="2"/>
      <c r="D1" s="2"/>
      <c r="E1" s="3"/>
    </row>
    <row r="2" spans="1:5" ht="21.75">
      <c r="A2" s="4" t="s">
        <v>1</v>
      </c>
      <c r="B2" s="4"/>
      <c r="C2" s="4"/>
      <c r="D2" s="4"/>
      <c r="E2" s="4"/>
    </row>
    <row r="3" spans="1:5" ht="21" customHeight="1">
      <c r="A3" s="29" t="s">
        <v>2</v>
      </c>
      <c r="B3" s="29"/>
      <c r="C3" s="29"/>
      <c r="D3" s="29"/>
      <c r="E3" s="29"/>
    </row>
    <row r="4" spans="1:5" ht="21" customHeight="1">
      <c r="A4" s="37"/>
      <c r="B4" s="38"/>
      <c r="C4" s="39"/>
      <c r="D4" s="39"/>
      <c r="E4" s="39"/>
    </row>
    <row r="5" spans="1:5" ht="21" customHeight="1">
      <c r="A5" s="9" t="s">
        <v>3</v>
      </c>
      <c r="B5" s="10"/>
      <c r="C5" s="11" t="s">
        <v>4</v>
      </c>
      <c r="D5" s="11"/>
      <c r="E5" s="11"/>
    </row>
    <row r="6" spans="1:5" ht="21" customHeight="1">
      <c r="A6" s="9" t="s">
        <v>5</v>
      </c>
      <c r="B6" s="10"/>
      <c r="C6" s="12" t="s">
        <v>6</v>
      </c>
      <c r="D6" s="12"/>
      <c r="E6" s="12"/>
    </row>
    <row r="7" spans="1:5" ht="21" customHeight="1">
      <c r="A7" s="9" t="s">
        <v>7</v>
      </c>
      <c r="B7" s="10"/>
      <c r="C7" s="34" t="s">
        <v>60</v>
      </c>
      <c r="D7" s="34"/>
      <c r="E7" s="34"/>
    </row>
    <row r="8" spans="1:5" ht="21" customHeight="1">
      <c r="A8" s="9" t="s">
        <v>9</v>
      </c>
      <c r="B8" s="10"/>
      <c r="C8" s="13">
        <v>7416.24</v>
      </c>
      <c r="D8" s="13"/>
      <c r="E8" s="13"/>
    </row>
    <row r="9" spans="1:5" ht="51" customHeight="1">
      <c r="A9" s="14" t="s">
        <v>10</v>
      </c>
      <c r="B9" s="35"/>
      <c r="C9" s="36" t="s">
        <v>61</v>
      </c>
      <c r="D9" s="36"/>
      <c r="E9" s="36"/>
    </row>
    <row r="10" spans="1:5" ht="21" customHeight="1">
      <c r="A10" s="13" t="s">
        <v>12</v>
      </c>
      <c r="B10" s="13" t="s">
        <v>13</v>
      </c>
      <c r="C10" s="13" t="s">
        <v>14</v>
      </c>
      <c r="D10" s="17" t="s">
        <v>15</v>
      </c>
      <c r="E10" s="18" t="s">
        <v>16</v>
      </c>
    </row>
    <row r="11" spans="1:5" ht="21" customHeight="1">
      <c r="A11" s="13"/>
      <c r="B11" s="19" t="s">
        <v>17</v>
      </c>
      <c r="C11" s="20" t="s">
        <v>18</v>
      </c>
      <c r="D11" s="21" t="s">
        <v>19</v>
      </c>
      <c r="E11" s="18">
        <f>49011+10629+139540+749135+621876</f>
        <v>1570191</v>
      </c>
    </row>
    <row r="12" spans="1:5" ht="21" customHeight="1">
      <c r="A12" s="13"/>
      <c r="B12" s="22"/>
      <c r="C12" s="23"/>
      <c r="D12" s="21" t="s">
        <v>20</v>
      </c>
      <c r="E12" s="18">
        <v>2.7</v>
      </c>
    </row>
    <row r="13" spans="1:5" ht="21" customHeight="1">
      <c r="A13" s="13"/>
      <c r="B13" s="22"/>
      <c r="C13" s="23"/>
      <c r="D13" s="21" t="s">
        <v>21</v>
      </c>
      <c r="E13" s="18">
        <f>0.6+0.5+0.3+0.6</f>
        <v>2</v>
      </c>
    </row>
    <row r="14" spans="1:5" ht="21" customHeight="1">
      <c r="A14" s="13"/>
      <c r="B14" s="22"/>
      <c r="C14" s="23"/>
      <c r="D14" s="21" t="s">
        <v>22</v>
      </c>
      <c r="E14" s="18">
        <f>0.3+0.2+0.2</f>
        <v>0.7</v>
      </c>
    </row>
    <row r="15" spans="1:5" ht="21" customHeight="1">
      <c r="A15" s="13"/>
      <c r="B15" s="22"/>
      <c r="C15" s="23"/>
      <c r="D15" s="21" t="s">
        <v>23</v>
      </c>
      <c r="E15" s="24"/>
    </row>
    <row r="16" spans="1:5" ht="21" customHeight="1">
      <c r="A16" s="13"/>
      <c r="B16" s="22"/>
      <c r="C16" s="23"/>
      <c r="D16" s="21" t="s">
        <v>25</v>
      </c>
      <c r="E16" s="24"/>
    </row>
    <row r="17" spans="1:5" ht="21" customHeight="1">
      <c r="A17" s="13"/>
      <c r="B17" s="22"/>
      <c r="C17" s="23"/>
      <c r="D17" s="21" t="s">
        <v>27</v>
      </c>
      <c r="E17" s="18">
        <v>0.2</v>
      </c>
    </row>
    <row r="18" spans="1:5" ht="21" customHeight="1">
      <c r="A18" s="13"/>
      <c r="B18" s="22"/>
      <c r="C18" s="23"/>
      <c r="D18" s="21" t="s">
        <v>28</v>
      </c>
      <c r="E18" s="18">
        <v>0.2</v>
      </c>
    </row>
    <row r="19" spans="1:5" ht="21" customHeight="1">
      <c r="A19" s="13"/>
      <c r="B19" s="22"/>
      <c r="C19" s="23"/>
      <c r="D19" s="21" t="s">
        <v>29</v>
      </c>
      <c r="E19" s="18"/>
    </row>
    <row r="20" spans="1:5" ht="21" customHeight="1">
      <c r="A20" s="13"/>
      <c r="B20" s="22"/>
      <c r="C20" s="23"/>
      <c r="D20" s="21" t="s">
        <v>30</v>
      </c>
      <c r="E20" s="18"/>
    </row>
    <row r="21" spans="1:5" ht="21" customHeight="1">
      <c r="A21" s="13"/>
      <c r="B21" s="22"/>
      <c r="C21" s="23"/>
      <c r="D21" s="21" t="s">
        <v>31</v>
      </c>
      <c r="E21" s="24" t="s">
        <v>62</v>
      </c>
    </row>
    <row r="22" spans="1:5" ht="21" customHeight="1">
      <c r="A22" s="13"/>
      <c r="B22" s="22"/>
      <c r="C22" s="13" t="s">
        <v>33</v>
      </c>
      <c r="D22" s="21" t="s">
        <v>34</v>
      </c>
      <c r="E22" s="25" t="s">
        <v>35</v>
      </c>
    </row>
    <row r="23" spans="1:5" ht="21" customHeight="1">
      <c r="A23" s="13"/>
      <c r="B23" s="22"/>
      <c r="C23" s="19" t="s">
        <v>36</v>
      </c>
      <c r="D23" s="21" t="s">
        <v>37</v>
      </c>
      <c r="E23" s="25" t="s">
        <v>35</v>
      </c>
    </row>
    <row r="24" spans="1:5" ht="21" customHeight="1">
      <c r="A24" s="13"/>
      <c r="B24" s="22"/>
      <c r="C24" s="26"/>
      <c r="D24" s="21" t="s">
        <v>38</v>
      </c>
      <c r="E24" s="25" t="s">
        <v>35</v>
      </c>
    </row>
    <row r="25" spans="1:5" ht="21" customHeight="1">
      <c r="A25" s="13"/>
      <c r="B25" s="22"/>
      <c r="C25" s="13" t="s">
        <v>39</v>
      </c>
      <c r="D25" s="21" t="s">
        <v>40</v>
      </c>
      <c r="E25" s="25">
        <v>13</v>
      </c>
    </row>
    <row r="26" spans="1:5" ht="21" customHeight="1">
      <c r="A26" s="13"/>
      <c r="B26" s="22"/>
      <c r="C26" s="13"/>
      <c r="D26" s="21" t="s">
        <v>41</v>
      </c>
      <c r="E26" s="25"/>
    </row>
    <row r="27" spans="1:5" ht="21" customHeight="1">
      <c r="A27" s="13"/>
      <c r="B27" s="22"/>
      <c r="C27" s="13"/>
      <c r="D27" s="21" t="s">
        <v>42</v>
      </c>
      <c r="E27" s="25"/>
    </row>
    <row r="28" spans="1:5" ht="21" customHeight="1">
      <c r="A28" s="13"/>
      <c r="B28" s="22"/>
      <c r="C28" s="13"/>
      <c r="D28" s="21" t="s">
        <v>43</v>
      </c>
      <c r="E28" s="25">
        <v>500</v>
      </c>
    </row>
    <row r="29" spans="1:5" ht="21" customHeight="1">
      <c r="A29" s="13"/>
      <c r="B29" s="26"/>
      <c r="C29" s="13"/>
      <c r="D29" s="21" t="s">
        <v>44</v>
      </c>
      <c r="E29" s="25">
        <v>500</v>
      </c>
    </row>
    <row r="30" spans="1:5" ht="21" customHeight="1">
      <c r="A30" s="13"/>
      <c r="B30" s="27" t="s">
        <v>45</v>
      </c>
      <c r="C30" s="27" t="s">
        <v>46</v>
      </c>
      <c r="D30" s="21" t="s">
        <v>47</v>
      </c>
      <c r="E30" s="17" t="s">
        <v>48</v>
      </c>
    </row>
    <row r="31" spans="1:5" ht="21" customHeight="1">
      <c r="A31" s="13"/>
      <c r="B31" s="27" t="s">
        <v>49</v>
      </c>
      <c r="C31" s="27" t="s">
        <v>50</v>
      </c>
      <c r="D31" s="21" t="s">
        <v>51</v>
      </c>
      <c r="E31" s="28" t="s">
        <v>52</v>
      </c>
    </row>
  </sheetData>
  <sheetProtection/>
  <mergeCells count="17">
    <mergeCell ref="A2:E2"/>
    <mergeCell ref="A3:E3"/>
    <mergeCell ref="A5:B5"/>
    <mergeCell ref="C5:E5"/>
    <mergeCell ref="A6:B6"/>
    <mergeCell ref="C6:E6"/>
    <mergeCell ref="A7:B7"/>
    <mergeCell ref="C7:E7"/>
    <mergeCell ref="A8:B8"/>
    <mergeCell ref="C8:E8"/>
    <mergeCell ref="A9:B9"/>
    <mergeCell ref="C9:E9"/>
    <mergeCell ref="A10:A31"/>
    <mergeCell ref="B11:B29"/>
    <mergeCell ref="C11:C21"/>
    <mergeCell ref="C23:C24"/>
    <mergeCell ref="C25:C29"/>
  </mergeCells>
  <printOptions/>
  <pageMargins left="0.9444444444444444" right="0.75" top="1.4958333333333333" bottom="1" header="0.5111111111111111" footer="0.5111111111111111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1"/>
  <sheetViews>
    <sheetView zoomScaleSheetLayoutView="100" workbookViewId="0" topLeftCell="A1">
      <selection activeCell="E14" sqref="E14"/>
    </sheetView>
  </sheetViews>
  <sheetFormatPr defaultColWidth="9.00390625" defaultRowHeight="14.25"/>
  <cols>
    <col min="3" max="3" width="15.75390625" style="0" customWidth="1"/>
    <col min="4" max="4" width="33.75390625" style="0" customWidth="1"/>
    <col min="5" max="5" width="9.75390625" style="0" customWidth="1"/>
  </cols>
  <sheetData>
    <row r="1" spans="1:5" ht="15">
      <c r="A1" s="1" t="s">
        <v>0</v>
      </c>
      <c r="B1" s="2"/>
      <c r="C1" s="2"/>
      <c r="D1" s="2"/>
      <c r="E1" s="3"/>
    </row>
    <row r="2" spans="1:5" ht="21.75">
      <c r="A2" s="4" t="s">
        <v>1</v>
      </c>
      <c r="B2" s="4"/>
      <c r="C2" s="4"/>
      <c r="D2" s="4"/>
      <c r="E2" s="4"/>
    </row>
    <row r="3" spans="1:5" ht="21" customHeight="1">
      <c r="A3" s="29" t="s">
        <v>2</v>
      </c>
      <c r="B3" s="29"/>
      <c r="C3" s="29"/>
      <c r="D3" s="29"/>
      <c r="E3" s="29"/>
    </row>
    <row r="4" spans="1:5" ht="21" customHeight="1">
      <c r="A4" s="37"/>
      <c r="B4" s="38"/>
      <c r="C4" s="39"/>
      <c r="D4" s="39"/>
      <c r="E4" s="39"/>
    </row>
    <row r="5" spans="1:5" ht="21" customHeight="1">
      <c r="A5" s="9" t="s">
        <v>3</v>
      </c>
      <c r="B5" s="10"/>
      <c r="C5" s="11" t="s">
        <v>4</v>
      </c>
      <c r="D5" s="11"/>
      <c r="E5" s="11"/>
    </row>
    <row r="6" spans="1:5" ht="21" customHeight="1">
      <c r="A6" s="9" t="s">
        <v>5</v>
      </c>
      <c r="B6" s="10"/>
      <c r="C6" s="12" t="s">
        <v>6</v>
      </c>
      <c r="D6" s="12"/>
      <c r="E6" s="12"/>
    </row>
    <row r="7" spans="1:5" ht="21" customHeight="1">
      <c r="A7" s="9" t="s">
        <v>7</v>
      </c>
      <c r="B7" s="10"/>
      <c r="C7" s="34" t="s">
        <v>63</v>
      </c>
      <c r="D7" s="34"/>
      <c r="E7" s="34"/>
    </row>
    <row r="8" spans="1:5" ht="21" customHeight="1">
      <c r="A8" s="9" t="s">
        <v>9</v>
      </c>
      <c r="B8" s="10"/>
      <c r="C8" s="13">
        <v>793.57</v>
      </c>
      <c r="D8" s="13"/>
      <c r="E8" s="13"/>
    </row>
    <row r="9" spans="1:5" ht="51" customHeight="1">
      <c r="A9" s="14" t="s">
        <v>10</v>
      </c>
      <c r="B9" s="35"/>
      <c r="C9" s="36" t="s">
        <v>64</v>
      </c>
      <c r="D9" s="36"/>
      <c r="E9" s="36"/>
    </row>
    <row r="10" spans="1:5" ht="21" customHeight="1">
      <c r="A10" s="13" t="s">
        <v>12</v>
      </c>
      <c r="B10" s="13" t="s">
        <v>13</v>
      </c>
      <c r="C10" s="13" t="s">
        <v>14</v>
      </c>
      <c r="D10" s="17" t="s">
        <v>15</v>
      </c>
      <c r="E10" s="18" t="s">
        <v>16</v>
      </c>
    </row>
    <row r="11" spans="1:5" ht="21" customHeight="1">
      <c r="A11" s="13"/>
      <c r="B11" s="19" t="s">
        <v>17</v>
      </c>
      <c r="C11" s="20" t="s">
        <v>18</v>
      </c>
      <c r="D11" s="21" t="s">
        <v>19</v>
      </c>
      <c r="E11" s="18">
        <f>1681+6227+224+83070</f>
        <v>91202</v>
      </c>
    </row>
    <row r="12" spans="1:5" ht="21" customHeight="1">
      <c r="A12" s="13"/>
      <c r="B12" s="22"/>
      <c r="C12" s="23"/>
      <c r="D12" s="21" t="s">
        <v>20</v>
      </c>
      <c r="E12" s="18">
        <v>0.7</v>
      </c>
    </row>
    <row r="13" spans="1:5" ht="21" customHeight="1">
      <c r="A13" s="13"/>
      <c r="B13" s="22"/>
      <c r="C13" s="23"/>
      <c r="D13" s="21" t="s">
        <v>21</v>
      </c>
      <c r="E13" s="18">
        <v>0.4</v>
      </c>
    </row>
    <row r="14" spans="1:5" ht="21" customHeight="1">
      <c r="A14" s="13"/>
      <c r="B14" s="22"/>
      <c r="C14" s="23"/>
      <c r="D14" s="21" t="s">
        <v>22</v>
      </c>
      <c r="E14" s="18">
        <v>0.3</v>
      </c>
    </row>
    <row r="15" spans="1:5" ht="21" customHeight="1">
      <c r="A15" s="13"/>
      <c r="B15" s="22"/>
      <c r="C15" s="23"/>
      <c r="D15" s="21" t="s">
        <v>23</v>
      </c>
      <c r="E15" s="24"/>
    </row>
    <row r="16" spans="1:5" ht="21" customHeight="1">
      <c r="A16" s="13"/>
      <c r="B16" s="22"/>
      <c r="C16" s="23"/>
      <c r="D16" s="21" t="s">
        <v>25</v>
      </c>
      <c r="E16" s="24"/>
    </row>
    <row r="17" spans="1:5" ht="21" customHeight="1">
      <c r="A17" s="13"/>
      <c r="B17" s="22"/>
      <c r="C17" s="23"/>
      <c r="D17" s="21" t="s">
        <v>27</v>
      </c>
      <c r="E17" s="18">
        <v>0.6</v>
      </c>
    </row>
    <row r="18" spans="1:5" ht="21" customHeight="1">
      <c r="A18" s="13"/>
      <c r="B18" s="22"/>
      <c r="C18" s="23"/>
      <c r="D18" s="21" t="s">
        <v>28</v>
      </c>
      <c r="E18" s="18">
        <v>0.2</v>
      </c>
    </row>
    <row r="19" spans="1:5" ht="21" customHeight="1">
      <c r="A19" s="13"/>
      <c r="B19" s="22"/>
      <c r="C19" s="23"/>
      <c r="D19" s="21" t="s">
        <v>29</v>
      </c>
      <c r="E19" s="18"/>
    </row>
    <row r="20" spans="1:5" ht="21" customHeight="1">
      <c r="A20" s="13"/>
      <c r="B20" s="22"/>
      <c r="C20" s="23"/>
      <c r="D20" s="21" t="s">
        <v>30</v>
      </c>
      <c r="E20" s="18">
        <v>0.4</v>
      </c>
    </row>
    <row r="21" spans="1:5" ht="21" customHeight="1">
      <c r="A21" s="13"/>
      <c r="B21" s="22"/>
      <c r="C21" s="23"/>
      <c r="D21" s="21" t="s">
        <v>31</v>
      </c>
      <c r="E21" s="24"/>
    </row>
    <row r="22" spans="1:5" ht="21" customHeight="1">
      <c r="A22" s="13"/>
      <c r="B22" s="22"/>
      <c r="C22" s="13" t="s">
        <v>33</v>
      </c>
      <c r="D22" s="21" t="s">
        <v>34</v>
      </c>
      <c r="E22" s="25" t="s">
        <v>35</v>
      </c>
    </row>
    <row r="23" spans="1:5" ht="21" customHeight="1">
      <c r="A23" s="13"/>
      <c r="B23" s="22"/>
      <c r="C23" s="19" t="s">
        <v>36</v>
      </c>
      <c r="D23" s="21" t="s">
        <v>37</v>
      </c>
      <c r="E23" s="25" t="s">
        <v>35</v>
      </c>
    </row>
    <row r="24" spans="1:5" ht="21" customHeight="1">
      <c r="A24" s="13"/>
      <c r="B24" s="22"/>
      <c r="C24" s="26"/>
      <c r="D24" s="21" t="s">
        <v>38</v>
      </c>
      <c r="E24" s="25" t="s">
        <v>35</v>
      </c>
    </row>
    <row r="25" spans="1:5" ht="21" customHeight="1">
      <c r="A25" s="13"/>
      <c r="B25" s="22"/>
      <c r="C25" s="13" t="s">
        <v>39</v>
      </c>
      <c r="D25" s="21" t="s">
        <v>40</v>
      </c>
      <c r="E25" s="25">
        <v>13</v>
      </c>
    </row>
    <row r="26" spans="1:5" ht="21" customHeight="1">
      <c r="A26" s="13"/>
      <c r="B26" s="22"/>
      <c r="C26" s="13"/>
      <c r="D26" s="21" t="s">
        <v>41</v>
      </c>
      <c r="E26" s="25"/>
    </row>
    <row r="27" spans="1:5" ht="21" customHeight="1">
      <c r="A27" s="13"/>
      <c r="B27" s="22"/>
      <c r="C27" s="13"/>
      <c r="D27" s="21" t="s">
        <v>42</v>
      </c>
      <c r="E27" s="25"/>
    </row>
    <row r="28" spans="1:5" ht="21" customHeight="1">
      <c r="A28" s="13"/>
      <c r="B28" s="22"/>
      <c r="C28" s="13"/>
      <c r="D28" s="21" t="s">
        <v>43</v>
      </c>
      <c r="E28" s="25">
        <v>500</v>
      </c>
    </row>
    <row r="29" spans="1:5" ht="21" customHeight="1">
      <c r="A29" s="13"/>
      <c r="B29" s="26"/>
      <c r="C29" s="13"/>
      <c r="D29" s="21" t="s">
        <v>44</v>
      </c>
      <c r="E29" s="25">
        <v>500</v>
      </c>
    </row>
    <row r="30" spans="1:5" ht="21" customHeight="1">
      <c r="A30" s="13"/>
      <c r="B30" s="27" t="s">
        <v>45</v>
      </c>
      <c r="C30" s="27" t="s">
        <v>46</v>
      </c>
      <c r="D30" s="21" t="s">
        <v>47</v>
      </c>
      <c r="E30" s="17" t="s">
        <v>48</v>
      </c>
    </row>
    <row r="31" spans="1:5" ht="21" customHeight="1">
      <c r="A31" s="13"/>
      <c r="B31" s="27" t="s">
        <v>49</v>
      </c>
      <c r="C31" s="27" t="s">
        <v>50</v>
      </c>
      <c r="D31" s="21" t="s">
        <v>51</v>
      </c>
      <c r="E31" s="28" t="s">
        <v>52</v>
      </c>
    </row>
  </sheetData>
  <sheetProtection/>
  <mergeCells count="17">
    <mergeCell ref="A2:E2"/>
    <mergeCell ref="A3:E3"/>
    <mergeCell ref="A5:B5"/>
    <mergeCell ref="C5:E5"/>
    <mergeCell ref="A6:B6"/>
    <mergeCell ref="C6:E6"/>
    <mergeCell ref="A7:B7"/>
    <mergeCell ref="C7:E7"/>
    <mergeCell ref="A8:B8"/>
    <mergeCell ref="C8:E8"/>
    <mergeCell ref="A9:B9"/>
    <mergeCell ref="C9:E9"/>
    <mergeCell ref="A10:A31"/>
    <mergeCell ref="B11:B29"/>
    <mergeCell ref="C11:C21"/>
    <mergeCell ref="C23:C24"/>
    <mergeCell ref="C25:C29"/>
  </mergeCells>
  <printOptions/>
  <pageMargins left="1.023611111111111" right="0.75" top="1.5743055555555556" bottom="0.8263888888888888" header="0.5111111111111111" footer="0.5111111111111111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1"/>
  <sheetViews>
    <sheetView zoomScaleSheetLayoutView="100" workbookViewId="0" topLeftCell="A1">
      <selection activeCell="A3" sqref="A3:E3"/>
    </sheetView>
  </sheetViews>
  <sheetFormatPr defaultColWidth="9.00390625" defaultRowHeight="14.25"/>
  <cols>
    <col min="3" max="3" width="15.75390625" style="0" customWidth="1"/>
    <col min="4" max="4" width="33.75390625" style="0" customWidth="1"/>
    <col min="5" max="5" width="9.75390625" style="0" customWidth="1"/>
  </cols>
  <sheetData>
    <row r="1" spans="1:5" ht="15">
      <c r="A1" s="1" t="s">
        <v>0</v>
      </c>
      <c r="B1" s="2"/>
      <c r="C1" s="2"/>
      <c r="D1" s="2"/>
      <c r="E1" s="3"/>
    </row>
    <row r="2" spans="1:5" ht="21.75">
      <c r="A2" s="4" t="s">
        <v>1</v>
      </c>
      <c r="B2" s="4"/>
      <c r="C2" s="4"/>
      <c r="D2" s="4"/>
      <c r="E2" s="4"/>
    </row>
    <row r="3" spans="1:5" ht="21" customHeight="1">
      <c r="A3" s="29" t="s">
        <v>2</v>
      </c>
      <c r="B3" s="29"/>
      <c r="C3" s="29"/>
      <c r="D3" s="29"/>
      <c r="E3" s="29"/>
    </row>
    <row r="4" spans="1:5" ht="21" customHeight="1">
      <c r="A4" s="37"/>
      <c r="B4" s="38"/>
      <c r="C4" s="39"/>
      <c r="D4" s="39"/>
      <c r="E4" s="39"/>
    </row>
    <row r="5" spans="1:5" ht="21" customHeight="1">
      <c r="A5" s="9" t="s">
        <v>3</v>
      </c>
      <c r="B5" s="10"/>
      <c r="C5" s="11" t="s">
        <v>4</v>
      </c>
      <c r="D5" s="11"/>
      <c r="E5" s="11"/>
    </row>
    <row r="6" spans="1:5" ht="21" customHeight="1">
      <c r="A6" s="9" t="s">
        <v>5</v>
      </c>
      <c r="B6" s="10"/>
      <c r="C6" s="12" t="s">
        <v>6</v>
      </c>
      <c r="D6" s="12"/>
      <c r="E6" s="12"/>
    </row>
    <row r="7" spans="1:5" ht="21" customHeight="1">
      <c r="A7" s="9" t="s">
        <v>7</v>
      </c>
      <c r="B7" s="10"/>
      <c r="C7" s="34" t="s">
        <v>65</v>
      </c>
      <c r="D7" s="34"/>
      <c r="E7" s="34"/>
    </row>
    <row r="8" spans="1:5" ht="21" customHeight="1">
      <c r="A8" s="9" t="s">
        <v>9</v>
      </c>
      <c r="B8" s="10"/>
      <c r="C8" s="13">
        <v>2048.17</v>
      </c>
      <c r="D8" s="13"/>
      <c r="E8" s="13"/>
    </row>
    <row r="9" spans="1:5" ht="51" customHeight="1">
      <c r="A9" s="14" t="s">
        <v>10</v>
      </c>
      <c r="B9" s="35"/>
      <c r="C9" s="36" t="s">
        <v>66</v>
      </c>
      <c r="D9" s="36"/>
      <c r="E9" s="36"/>
    </row>
    <row r="10" spans="1:5" ht="21" customHeight="1">
      <c r="A10" s="13" t="s">
        <v>12</v>
      </c>
      <c r="B10" s="13" t="s">
        <v>13</v>
      </c>
      <c r="C10" s="13" t="s">
        <v>14</v>
      </c>
      <c r="D10" s="17" t="s">
        <v>15</v>
      </c>
      <c r="E10" s="18" t="s">
        <v>16</v>
      </c>
    </row>
    <row r="11" spans="1:5" ht="21" customHeight="1">
      <c r="A11" s="13"/>
      <c r="B11" s="19" t="s">
        <v>17</v>
      </c>
      <c r="C11" s="20" t="s">
        <v>18</v>
      </c>
      <c r="D11" s="21" t="s">
        <v>19</v>
      </c>
      <c r="E11" s="18">
        <f>14959+27185+78+162+20805+15554</f>
        <v>78743</v>
      </c>
    </row>
    <row r="12" spans="1:5" ht="21" customHeight="1">
      <c r="A12" s="13"/>
      <c r="B12" s="22"/>
      <c r="C12" s="23"/>
      <c r="D12" s="21" t="s">
        <v>20</v>
      </c>
      <c r="E12" s="18">
        <v>0.9</v>
      </c>
    </row>
    <row r="13" spans="1:5" ht="21" customHeight="1">
      <c r="A13" s="13"/>
      <c r="B13" s="22"/>
      <c r="C13" s="23"/>
      <c r="D13" s="21" t="s">
        <v>21</v>
      </c>
      <c r="E13" s="18">
        <v>0.2</v>
      </c>
    </row>
    <row r="14" spans="1:5" ht="21" customHeight="1">
      <c r="A14" s="13"/>
      <c r="B14" s="22"/>
      <c r="C14" s="23"/>
      <c r="D14" s="21" t="s">
        <v>22</v>
      </c>
      <c r="E14" s="18">
        <v>0.7</v>
      </c>
    </row>
    <row r="15" spans="1:5" ht="21" customHeight="1">
      <c r="A15" s="13"/>
      <c r="B15" s="22"/>
      <c r="C15" s="23"/>
      <c r="D15" s="21" t="s">
        <v>23</v>
      </c>
      <c r="E15" s="24"/>
    </row>
    <row r="16" spans="1:5" ht="21" customHeight="1">
      <c r="A16" s="13"/>
      <c r="B16" s="22"/>
      <c r="C16" s="23"/>
      <c r="D16" s="21" t="s">
        <v>25</v>
      </c>
      <c r="E16" s="24"/>
    </row>
    <row r="17" spans="1:5" ht="21" customHeight="1">
      <c r="A17" s="13"/>
      <c r="B17" s="22"/>
      <c r="C17" s="23"/>
      <c r="D17" s="21" t="s">
        <v>27</v>
      </c>
      <c r="E17" s="18">
        <v>1</v>
      </c>
    </row>
    <row r="18" spans="1:5" ht="21" customHeight="1">
      <c r="A18" s="13"/>
      <c r="B18" s="22"/>
      <c r="C18" s="23"/>
      <c r="D18" s="21" t="s">
        <v>28</v>
      </c>
      <c r="E18" s="18">
        <v>0.2</v>
      </c>
    </row>
    <row r="19" spans="1:5" ht="21" customHeight="1">
      <c r="A19" s="13"/>
      <c r="B19" s="22"/>
      <c r="C19" s="23"/>
      <c r="D19" s="21" t="s">
        <v>29</v>
      </c>
      <c r="E19" s="18">
        <v>0.8</v>
      </c>
    </row>
    <row r="20" spans="1:5" ht="21" customHeight="1">
      <c r="A20" s="13"/>
      <c r="B20" s="22"/>
      <c r="C20" s="23"/>
      <c r="D20" s="21" t="s">
        <v>30</v>
      </c>
      <c r="E20" s="18"/>
    </row>
    <row r="21" spans="1:5" ht="21" customHeight="1">
      <c r="A21" s="13"/>
      <c r="B21" s="22"/>
      <c r="C21" s="23"/>
      <c r="D21" s="21" t="s">
        <v>31</v>
      </c>
      <c r="E21" s="24"/>
    </row>
    <row r="22" spans="1:5" ht="21" customHeight="1">
      <c r="A22" s="13"/>
      <c r="B22" s="22"/>
      <c r="C22" s="13" t="s">
        <v>33</v>
      </c>
      <c r="D22" s="21" t="s">
        <v>34</v>
      </c>
      <c r="E22" s="25" t="s">
        <v>35</v>
      </c>
    </row>
    <row r="23" spans="1:5" ht="21" customHeight="1">
      <c r="A23" s="13"/>
      <c r="B23" s="22"/>
      <c r="C23" s="19" t="s">
        <v>36</v>
      </c>
      <c r="D23" s="21" t="s">
        <v>37</v>
      </c>
      <c r="E23" s="25" t="s">
        <v>35</v>
      </c>
    </row>
    <row r="24" spans="1:5" ht="21" customHeight="1">
      <c r="A24" s="13"/>
      <c r="B24" s="22"/>
      <c r="C24" s="26"/>
      <c r="D24" s="21" t="s">
        <v>38</v>
      </c>
      <c r="E24" s="25" t="s">
        <v>35</v>
      </c>
    </row>
    <row r="25" spans="1:5" ht="21" customHeight="1">
      <c r="A25" s="13"/>
      <c r="B25" s="22"/>
      <c r="C25" s="13" t="s">
        <v>39</v>
      </c>
      <c r="D25" s="21" t="s">
        <v>40</v>
      </c>
      <c r="E25" s="25">
        <v>13</v>
      </c>
    </row>
    <row r="26" spans="1:5" ht="21" customHeight="1">
      <c r="A26" s="13"/>
      <c r="B26" s="22"/>
      <c r="C26" s="13"/>
      <c r="D26" s="21" t="s">
        <v>41</v>
      </c>
      <c r="E26" s="25"/>
    </row>
    <row r="27" spans="1:5" ht="21" customHeight="1">
      <c r="A27" s="13"/>
      <c r="B27" s="22"/>
      <c r="C27" s="13"/>
      <c r="D27" s="21" t="s">
        <v>42</v>
      </c>
      <c r="E27" s="25"/>
    </row>
    <row r="28" spans="1:5" ht="21" customHeight="1">
      <c r="A28" s="13"/>
      <c r="B28" s="22"/>
      <c r="C28" s="13"/>
      <c r="D28" s="21" t="s">
        <v>43</v>
      </c>
      <c r="E28" s="25">
        <v>500</v>
      </c>
    </row>
    <row r="29" spans="1:5" ht="21" customHeight="1">
      <c r="A29" s="13"/>
      <c r="B29" s="26"/>
      <c r="C29" s="13"/>
      <c r="D29" s="21" t="s">
        <v>44</v>
      </c>
      <c r="E29" s="25">
        <v>500</v>
      </c>
    </row>
    <row r="30" spans="1:5" ht="21" customHeight="1">
      <c r="A30" s="13"/>
      <c r="B30" s="27" t="s">
        <v>45</v>
      </c>
      <c r="C30" s="27" t="s">
        <v>46</v>
      </c>
      <c r="D30" s="21" t="s">
        <v>47</v>
      </c>
      <c r="E30" s="17" t="s">
        <v>48</v>
      </c>
    </row>
    <row r="31" spans="1:5" ht="21" customHeight="1">
      <c r="A31" s="13"/>
      <c r="B31" s="27" t="s">
        <v>49</v>
      </c>
      <c r="C31" s="27" t="s">
        <v>50</v>
      </c>
      <c r="D31" s="21" t="s">
        <v>51</v>
      </c>
      <c r="E31" s="28" t="s">
        <v>52</v>
      </c>
    </row>
  </sheetData>
  <sheetProtection/>
  <mergeCells count="17">
    <mergeCell ref="A2:E2"/>
    <mergeCell ref="A3:E3"/>
    <mergeCell ref="A5:B5"/>
    <mergeCell ref="C5:E5"/>
    <mergeCell ref="A6:B6"/>
    <mergeCell ref="C6:E6"/>
    <mergeCell ref="A7:B7"/>
    <mergeCell ref="C7:E7"/>
    <mergeCell ref="A8:B8"/>
    <mergeCell ref="C8:E8"/>
    <mergeCell ref="A9:B9"/>
    <mergeCell ref="C9:E9"/>
    <mergeCell ref="A10:A31"/>
    <mergeCell ref="B11:B29"/>
    <mergeCell ref="C11:C21"/>
    <mergeCell ref="C23:C24"/>
    <mergeCell ref="C25:C29"/>
  </mergeCells>
  <printOptions/>
  <pageMargins left="1.023611111111111" right="0.75" top="1.5354166666666667" bottom="1" header="0.5111111111111111" footer="0.5111111111111111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1"/>
  <sheetViews>
    <sheetView zoomScaleSheetLayoutView="100" workbookViewId="0" topLeftCell="A1">
      <selection activeCell="E12" sqref="E12"/>
    </sheetView>
  </sheetViews>
  <sheetFormatPr defaultColWidth="9.00390625" defaultRowHeight="14.25"/>
  <cols>
    <col min="3" max="3" width="15.75390625" style="0" customWidth="1"/>
    <col min="4" max="4" width="33.75390625" style="0" customWidth="1"/>
    <col min="5" max="5" width="9.75390625" style="0" customWidth="1"/>
  </cols>
  <sheetData>
    <row r="1" spans="1:5" ht="21" customHeight="1">
      <c r="A1" s="1" t="s">
        <v>0</v>
      </c>
      <c r="B1" s="2"/>
      <c r="C1" s="2"/>
      <c r="D1" s="2"/>
      <c r="E1" s="3"/>
    </row>
    <row r="2" spans="1:5" ht="21.75">
      <c r="A2" s="4" t="s">
        <v>1</v>
      </c>
      <c r="B2" s="4"/>
      <c r="C2" s="4"/>
      <c r="D2" s="4"/>
      <c r="E2" s="4"/>
    </row>
    <row r="3" spans="1:5" ht="21" customHeight="1">
      <c r="A3" s="29" t="s">
        <v>2</v>
      </c>
      <c r="B3" s="29"/>
      <c r="C3" s="29"/>
      <c r="D3" s="29"/>
      <c r="E3" s="29"/>
    </row>
    <row r="4" spans="1:5" ht="21" customHeight="1">
      <c r="A4" s="6"/>
      <c r="B4" s="7"/>
      <c r="C4" s="8"/>
      <c r="D4" s="8"/>
      <c r="E4" s="8"/>
    </row>
    <row r="5" spans="1:5" ht="21" customHeight="1">
      <c r="A5" s="9" t="s">
        <v>3</v>
      </c>
      <c r="B5" s="10"/>
      <c r="C5" s="11" t="s">
        <v>4</v>
      </c>
      <c r="D5" s="11"/>
      <c r="E5" s="11"/>
    </row>
    <row r="6" spans="1:5" ht="21" customHeight="1">
      <c r="A6" s="9" t="s">
        <v>5</v>
      </c>
      <c r="B6" s="10"/>
      <c r="C6" s="12" t="s">
        <v>6</v>
      </c>
      <c r="D6" s="12"/>
      <c r="E6" s="12"/>
    </row>
    <row r="7" spans="1:5" ht="21" customHeight="1">
      <c r="A7" s="9" t="s">
        <v>7</v>
      </c>
      <c r="B7" s="10"/>
      <c r="C7" s="34" t="s">
        <v>67</v>
      </c>
      <c r="D7" s="34"/>
      <c r="E7" s="34"/>
    </row>
    <row r="8" spans="1:5" ht="21" customHeight="1">
      <c r="A8" s="9" t="s">
        <v>9</v>
      </c>
      <c r="B8" s="10"/>
      <c r="C8" s="13">
        <v>4822.93</v>
      </c>
      <c r="D8" s="13"/>
      <c r="E8" s="13"/>
    </row>
    <row r="9" spans="1:5" ht="60" customHeight="1">
      <c r="A9" s="14" t="s">
        <v>10</v>
      </c>
      <c r="B9" s="35"/>
      <c r="C9" s="36" t="s">
        <v>68</v>
      </c>
      <c r="D9" s="36"/>
      <c r="E9" s="36"/>
    </row>
    <row r="10" spans="1:5" ht="21" customHeight="1">
      <c r="A10" s="13" t="s">
        <v>12</v>
      </c>
      <c r="B10" s="13" t="s">
        <v>13</v>
      </c>
      <c r="C10" s="13" t="s">
        <v>14</v>
      </c>
      <c r="D10" s="17" t="s">
        <v>15</v>
      </c>
      <c r="E10" s="18" t="s">
        <v>16</v>
      </c>
    </row>
    <row r="11" spans="1:5" ht="21" customHeight="1">
      <c r="A11" s="13"/>
      <c r="B11" s="19" t="s">
        <v>17</v>
      </c>
      <c r="C11" s="20" t="s">
        <v>18</v>
      </c>
      <c r="D11" s="21" t="s">
        <v>19</v>
      </c>
      <c r="E11" s="18">
        <f>527476+97454+425477+264729+17579</f>
        <v>1332715</v>
      </c>
    </row>
    <row r="12" spans="1:5" ht="21" customHeight="1">
      <c r="A12" s="13"/>
      <c r="B12" s="22"/>
      <c r="C12" s="23"/>
      <c r="D12" s="21" t="s">
        <v>20</v>
      </c>
      <c r="E12" s="18">
        <v>2.3</v>
      </c>
    </row>
    <row r="13" spans="1:5" ht="21" customHeight="1">
      <c r="A13" s="13"/>
      <c r="B13" s="22"/>
      <c r="C13" s="23"/>
      <c r="D13" s="21" t="s">
        <v>21</v>
      </c>
      <c r="E13" s="18">
        <v>1.9</v>
      </c>
    </row>
    <row r="14" spans="1:5" ht="21" customHeight="1">
      <c r="A14" s="13"/>
      <c r="B14" s="22"/>
      <c r="C14" s="23"/>
      <c r="D14" s="21" t="s">
        <v>22</v>
      </c>
      <c r="E14" s="18">
        <v>0.4</v>
      </c>
    </row>
    <row r="15" spans="1:5" ht="21" customHeight="1">
      <c r="A15" s="13"/>
      <c r="B15" s="22"/>
      <c r="C15" s="23"/>
      <c r="D15" s="21" t="s">
        <v>23</v>
      </c>
      <c r="E15" s="24"/>
    </row>
    <row r="16" spans="1:5" ht="21" customHeight="1">
      <c r="A16" s="13"/>
      <c r="B16" s="22"/>
      <c r="C16" s="23"/>
      <c r="D16" s="21" t="s">
        <v>25</v>
      </c>
      <c r="E16" s="24"/>
    </row>
    <row r="17" spans="1:5" ht="21" customHeight="1">
      <c r="A17" s="13"/>
      <c r="B17" s="22"/>
      <c r="C17" s="23"/>
      <c r="D17" s="21" t="s">
        <v>27</v>
      </c>
      <c r="E17" s="18">
        <v>1.2</v>
      </c>
    </row>
    <row r="18" spans="1:5" ht="21" customHeight="1">
      <c r="A18" s="13"/>
      <c r="B18" s="22"/>
      <c r="C18" s="23"/>
      <c r="D18" s="21" t="s">
        <v>28</v>
      </c>
      <c r="E18" s="18">
        <v>0.8</v>
      </c>
    </row>
    <row r="19" spans="1:5" ht="21" customHeight="1">
      <c r="A19" s="13"/>
      <c r="B19" s="22"/>
      <c r="C19" s="23"/>
      <c r="D19" s="21" t="s">
        <v>29</v>
      </c>
      <c r="E19" s="18">
        <v>0.4</v>
      </c>
    </row>
    <row r="20" spans="1:5" ht="21" customHeight="1">
      <c r="A20" s="13"/>
      <c r="B20" s="22"/>
      <c r="C20" s="23"/>
      <c r="D20" s="21" t="s">
        <v>30</v>
      </c>
      <c r="E20" s="18"/>
    </row>
    <row r="21" spans="1:5" ht="21" customHeight="1">
      <c r="A21" s="13"/>
      <c r="B21" s="22"/>
      <c r="C21" s="23"/>
      <c r="D21" s="21" t="s">
        <v>31</v>
      </c>
      <c r="E21" s="24" t="s">
        <v>62</v>
      </c>
    </row>
    <row r="22" spans="1:5" ht="21" customHeight="1">
      <c r="A22" s="13"/>
      <c r="B22" s="22"/>
      <c r="C22" s="13" t="s">
        <v>33</v>
      </c>
      <c r="D22" s="21" t="s">
        <v>34</v>
      </c>
      <c r="E22" s="25" t="s">
        <v>35</v>
      </c>
    </row>
    <row r="23" spans="1:5" ht="21" customHeight="1">
      <c r="A23" s="13"/>
      <c r="B23" s="22"/>
      <c r="C23" s="19" t="s">
        <v>36</v>
      </c>
      <c r="D23" s="21" t="s">
        <v>37</v>
      </c>
      <c r="E23" s="25" t="s">
        <v>35</v>
      </c>
    </row>
    <row r="24" spans="1:5" ht="21" customHeight="1">
      <c r="A24" s="13"/>
      <c r="B24" s="22"/>
      <c r="C24" s="26"/>
      <c r="D24" s="21" t="s">
        <v>38</v>
      </c>
      <c r="E24" s="25" t="s">
        <v>35</v>
      </c>
    </row>
    <row r="25" spans="1:5" ht="21" customHeight="1">
      <c r="A25" s="13"/>
      <c r="B25" s="22"/>
      <c r="C25" s="13" t="s">
        <v>39</v>
      </c>
      <c r="D25" s="21" t="s">
        <v>40</v>
      </c>
      <c r="E25" s="25">
        <v>13</v>
      </c>
    </row>
    <row r="26" spans="1:5" ht="21" customHeight="1">
      <c r="A26" s="13"/>
      <c r="B26" s="22"/>
      <c r="C26" s="13"/>
      <c r="D26" s="21" t="s">
        <v>41</v>
      </c>
      <c r="E26" s="25"/>
    </row>
    <row r="27" spans="1:5" ht="21" customHeight="1">
      <c r="A27" s="13"/>
      <c r="B27" s="22"/>
      <c r="C27" s="13"/>
      <c r="D27" s="21" t="s">
        <v>42</v>
      </c>
      <c r="E27" s="25"/>
    </row>
    <row r="28" spans="1:5" ht="21" customHeight="1">
      <c r="A28" s="13"/>
      <c r="B28" s="22"/>
      <c r="C28" s="13"/>
      <c r="D28" s="21" t="s">
        <v>43</v>
      </c>
      <c r="E28" s="25">
        <v>500</v>
      </c>
    </row>
    <row r="29" spans="1:5" ht="21" customHeight="1">
      <c r="A29" s="13"/>
      <c r="B29" s="26"/>
      <c r="C29" s="13"/>
      <c r="D29" s="21" t="s">
        <v>44</v>
      </c>
      <c r="E29" s="25">
        <v>500</v>
      </c>
    </row>
    <row r="30" spans="1:5" ht="21" customHeight="1">
      <c r="A30" s="13"/>
      <c r="B30" s="27" t="s">
        <v>45</v>
      </c>
      <c r="C30" s="27" t="s">
        <v>46</v>
      </c>
      <c r="D30" s="21" t="s">
        <v>47</v>
      </c>
      <c r="E30" s="17" t="s">
        <v>48</v>
      </c>
    </row>
    <row r="31" spans="1:5" ht="21" customHeight="1">
      <c r="A31" s="13"/>
      <c r="B31" s="27" t="s">
        <v>49</v>
      </c>
      <c r="C31" s="27" t="s">
        <v>50</v>
      </c>
      <c r="D31" s="21" t="s">
        <v>51</v>
      </c>
      <c r="E31" s="28" t="s">
        <v>52</v>
      </c>
    </row>
  </sheetData>
  <sheetProtection/>
  <mergeCells count="17">
    <mergeCell ref="A2:E2"/>
    <mergeCell ref="A3:E3"/>
    <mergeCell ref="A5:B5"/>
    <mergeCell ref="C5:E5"/>
    <mergeCell ref="A6:B6"/>
    <mergeCell ref="C6:E6"/>
    <mergeCell ref="A7:B7"/>
    <mergeCell ref="C7:E7"/>
    <mergeCell ref="A8:B8"/>
    <mergeCell ref="C8:E8"/>
    <mergeCell ref="A9:B9"/>
    <mergeCell ref="C9:E9"/>
    <mergeCell ref="A10:A31"/>
    <mergeCell ref="B11:B29"/>
    <mergeCell ref="C11:C21"/>
    <mergeCell ref="C23:C24"/>
    <mergeCell ref="C25:C29"/>
  </mergeCells>
  <printOptions/>
  <pageMargins left="0.9048611111111111" right="0.66875" top="1.613888888888889" bottom="1" header="0.5111111111111111" footer="0.5111111111111111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1"/>
  <sheetViews>
    <sheetView zoomScaleSheetLayoutView="100" workbookViewId="0" topLeftCell="A1">
      <selection activeCell="A3" sqref="A3:E3"/>
    </sheetView>
  </sheetViews>
  <sheetFormatPr defaultColWidth="9.00390625" defaultRowHeight="14.25"/>
  <cols>
    <col min="3" max="3" width="15.75390625" style="0" customWidth="1"/>
    <col min="4" max="4" width="33.75390625" style="0" customWidth="1"/>
    <col min="5" max="5" width="9.75390625" style="0" customWidth="1"/>
  </cols>
  <sheetData>
    <row r="1" spans="1:5" ht="21" customHeight="1">
      <c r="A1" s="1" t="s">
        <v>0</v>
      </c>
      <c r="B1" s="2"/>
      <c r="C1" s="2"/>
      <c r="D1" s="2"/>
      <c r="E1" s="3"/>
    </row>
    <row r="2" spans="1:5" ht="21.75">
      <c r="A2" s="4" t="s">
        <v>1</v>
      </c>
      <c r="B2" s="4"/>
      <c r="C2" s="4"/>
      <c r="D2" s="4"/>
      <c r="E2" s="4"/>
    </row>
    <row r="3" spans="1:5" ht="21" customHeight="1">
      <c r="A3" s="29" t="s">
        <v>2</v>
      </c>
      <c r="B3" s="29"/>
      <c r="C3" s="29"/>
      <c r="D3" s="29"/>
      <c r="E3" s="29"/>
    </row>
    <row r="4" spans="1:5" ht="21" customHeight="1">
      <c r="A4" s="37"/>
      <c r="B4" s="38"/>
      <c r="C4" s="39"/>
      <c r="D4" s="39"/>
      <c r="E4" s="39"/>
    </row>
    <row r="5" spans="1:5" ht="21" customHeight="1">
      <c r="A5" s="9" t="s">
        <v>3</v>
      </c>
      <c r="B5" s="10"/>
      <c r="C5" s="11" t="s">
        <v>4</v>
      </c>
      <c r="D5" s="11"/>
      <c r="E5" s="11"/>
    </row>
    <row r="6" spans="1:5" ht="21" customHeight="1">
      <c r="A6" s="9" t="s">
        <v>5</v>
      </c>
      <c r="B6" s="10"/>
      <c r="C6" s="12" t="s">
        <v>6</v>
      </c>
      <c r="D6" s="12"/>
      <c r="E6" s="12"/>
    </row>
    <row r="7" spans="1:5" ht="21" customHeight="1">
      <c r="A7" s="9" t="s">
        <v>7</v>
      </c>
      <c r="B7" s="10"/>
      <c r="C7" s="34" t="s">
        <v>69</v>
      </c>
      <c r="D7" s="34"/>
      <c r="E7" s="34"/>
    </row>
    <row r="8" spans="1:5" ht="21" customHeight="1">
      <c r="A8" s="9" t="s">
        <v>9</v>
      </c>
      <c r="B8" s="10"/>
      <c r="C8" s="13">
        <v>955.1</v>
      </c>
      <c r="D8" s="13"/>
      <c r="E8" s="13"/>
    </row>
    <row r="9" spans="1:5" ht="51" customHeight="1">
      <c r="A9" s="14" t="s">
        <v>10</v>
      </c>
      <c r="B9" s="35"/>
      <c r="C9" s="36" t="s">
        <v>70</v>
      </c>
      <c r="D9" s="36"/>
      <c r="E9" s="36"/>
    </row>
    <row r="10" spans="1:5" ht="21" customHeight="1">
      <c r="A10" s="13" t="s">
        <v>12</v>
      </c>
      <c r="B10" s="13" t="s">
        <v>13</v>
      </c>
      <c r="C10" s="13" t="s">
        <v>14</v>
      </c>
      <c r="D10" s="17" t="s">
        <v>15</v>
      </c>
      <c r="E10" s="18" t="s">
        <v>16</v>
      </c>
    </row>
    <row r="11" spans="1:5" ht="21" customHeight="1">
      <c r="A11" s="13"/>
      <c r="B11" s="19" t="s">
        <v>17</v>
      </c>
      <c r="C11" s="20" t="s">
        <v>18</v>
      </c>
      <c r="D11" s="21" t="s">
        <v>19</v>
      </c>
      <c r="E11" s="18">
        <f>4620+66057+147554</f>
        <v>218231</v>
      </c>
    </row>
    <row r="12" spans="1:5" ht="21" customHeight="1">
      <c r="A12" s="13"/>
      <c r="B12" s="22"/>
      <c r="C12" s="23"/>
      <c r="D12" s="21" t="s">
        <v>20</v>
      </c>
      <c r="E12" s="18">
        <v>0.3</v>
      </c>
    </row>
    <row r="13" spans="1:5" ht="21" customHeight="1">
      <c r="A13" s="13"/>
      <c r="B13" s="22"/>
      <c r="C13" s="23"/>
      <c r="D13" s="21" t="s">
        <v>21</v>
      </c>
      <c r="E13" s="18">
        <v>0.3</v>
      </c>
    </row>
    <row r="14" spans="1:5" ht="21" customHeight="1">
      <c r="A14" s="13"/>
      <c r="B14" s="22"/>
      <c r="C14" s="23"/>
      <c r="D14" s="21" t="s">
        <v>22</v>
      </c>
      <c r="E14" s="18"/>
    </row>
    <row r="15" spans="1:5" ht="21" customHeight="1">
      <c r="A15" s="13"/>
      <c r="B15" s="22"/>
      <c r="C15" s="23"/>
      <c r="D15" s="21" t="s">
        <v>23</v>
      </c>
      <c r="E15" s="24"/>
    </row>
    <row r="16" spans="1:5" ht="21" customHeight="1">
      <c r="A16" s="13"/>
      <c r="B16" s="22"/>
      <c r="C16" s="23"/>
      <c r="D16" s="21" t="s">
        <v>25</v>
      </c>
      <c r="E16" s="24"/>
    </row>
    <row r="17" spans="1:5" ht="21" customHeight="1">
      <c r="A17" s="13"/>
      <c r="B17" s="22"/>
      <c r="C17" s="23"/>
      <c r="D17" s="21" t="s">
        <v>27</v>
      </c>
      <c r="E17" s="18">
        <v>0.4</v>
      </c>
    </row>
    <row r="18" spans="1:5" ht="21" customHeight="1">
      <c r="A18" s="13"/>
      <c r="B18" s="22"/>
      <c r="C18" s="23"/>
      <c r="D18" s="21" t="s">
        <v>28</v>
      </c>
      <c r="E18" s="18"/>
    </row>
    <row r="19" spans="1:5" ht="21" customHeight="1">
      <c r="A19" s="13"/>
      <c r="B19" s="22"/>
      <c r="C19" s="23"/>
      <c r="D19" s="21" t="s">
        <v>29</v>
      </c>
      <c r="E19" s="18"/>
    </row>
    <row r="20" spans="1:5" ht="21" customHeight="1">
      <c r="A20" s="13"/>
      <c r="B20" s="22"/>
      <c r="C20" s="23"/>
      <c r="D20" s="21" t="s">
        <v>30</v>
      </c>
      <c r="E20" s="18">
        <v>0.4</v>
      </c>
    </row>
    <row r="21" spans="1:5" ht="21" customHeight="1">
      <c r="A21" s="13"/>
      <c r="B21" s="22"/>
      <c r="C21" s="23"/>
      <c r="D21" s="21" t="s">
        <v>31</v>
      </c>
      <c r="E21" s="24"/>
    </row>
    <row r="22" spans="1:5" ht="21" customHeight="1">
      <c r="A22" s="13"/>
      <c r="B22" s="22"/>
      <c r="C22" s="13" t="s">
        <v>33</v>
      </c>
      <c r="D22" s="21" t="s">
        <v>34</v>
      </c>
      <c r="E22" s="25" t="s">
        <v>35</v>
      </c>
    </row>
    <row r="23" spans="1:5" ht="21" customHeight="1">
      <c r="A23" s="13"/>
      <c r="B23" s="22"/>
      <c r="C23" s="19" t="s">
        <v>36</v>
      </c>
      <c r="D23" s="21" t="s">
        <v>37</v>
      </c>
      <c r="E23" s="25" t="s">
        <v>35</v>
      </c>
    </row>
    <row r="24" spans="1:5" ht="21" customHeight="1">
      <c r="A24" s="13"/>
      <c r="B24" s="22"/>
      <c r="C24" s="26"/>
      <c r="D24" s="21" t="s">
        <v>38</v>
      </c>
      <c r="E24" s="25" t="s">
        <v>35</v>
      </c>
    </row>
    <row r="25" spans="1:5" ht="21" customHeight="1">
      <c r="A25" s="13"/>
      <c r="B25" s="22"/>
      <c r="C25" s="13" t="s">
        <v>39</v>
      </c>
      <c r="D25" s="21" t="s">
        <v>40</v>
      </c>
      <c r="E25" s="25">
        <v>13</v>
      </c>
    </row>
    <row r="26" spans="1:5" ht="21" customHeight="1">
      <c r="A26" s="13"/>
      <c r="B26" s="22"/>
      <c r="C26" s="13"/>
      <c r="D26" s="21" t="s">
        <v>41</v>
      </c>
      <c r="E26" s="25"/>
    </row>
    <row r="27" spans="1:5" ht="21" customHeight="1">
      <c r="A27" s="13"/>
      <c r="B27" s="22"/>
      <c r="C27" s="13"/>
      <c r="D27" s="21" t="s">
        <v>42</v>
      </c>
      <c r="E27" s="25"/>
    </row>
    <row r="28" spans="1:5" ht="21" customHeight="1">
      <c r="A28" s="13"/>
      <c r="B28" s="22"/>
      <c r="C28" s="13"/>
      <c r="D28" s="21" t="s">
        <v>43</v>
      </c>
      <c r="E28" s="25">
        <v>500</v>
      </c>
    </row>
    <row r="29" spans="1:5" ht="21" customHeight="1">
      <c r="A29" s="13"/>
      <c r="B29" s="26"/>
      <c r="C29" s="13"/>
      <c r="D29" s="21" t="s">
        <v>44</v>
      </c>
      <c r="E29" s="25">
        <v>500</v>
      </c>
    </row>
    <row r="30" spans="1:5" ht="21" customHeight="1">
      <c r="A30" s="13"/>
      <c r="B30" s="27" t="s">
        <v>45</v>
      </c>
      <c r="C30" s="27" t="s">
        <v>46</v>
      </c>
      <c r="D30" s="21" t="s">
        <v>47</v>
      </c>
      <c r="E30" s="17" t="s">
        <v>48</v>
      </c>
    </row>
    <row r="31" spans="1:5" ht="21" customHeight="1">
      <c r="A31" s="13"/>
      <c r="B31" s="27" t="s">
        <v>49</v>
      </c>
      <c r="C31" s="27" t="s">
        <v>50</v>
      </c>
      <c r="D31" s="21" t="s">
        <v>51</v>
      </c>
      <c r="E31" s="28" t="s">
        <v>52</v>
      </c>
    </row>
  </sheetData>
  <sheetProtection/>
  <mergeCells count="17">
    <mergeCell ref="A2:E2"/>
    <mergeCell ref="A3:E3"/>
    <mergeCell ref="A5:B5"/>
    <mergeCell ref="C5:E5"/>
    <mergeCell ref="A6:B6"/>
    <mergeCell ref="C6:E6"/>
    <mergeCell ref="A7:B7"/>
    <mergeCell ref="C7:E7"/>
    <mergeCell ref="A8:B8"/>
    <mergeCell ref="C8:E8"/>
    <mergeCell ref="A9:B9"/>
    <mergeCell ref="C9:E9"/>
    <mergeCell ref="A10:A31"/>
    <mergeCell ref="B11:B29"/>
    <mergeCell ref="C11:C21"/>
    <mergeCell ref="C23:C24"/>
    <mergeCell ref="C25:C29"/>
  </mergeCells>
  <printOptions/>
  <pageMargins left="0.9840277777777777" right="0.75" top="1.5743055555555556" bottom="1" header="0.5111111111111111" footer="0.511111111111111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余敬华</cp:lastModifiedBy>
  <dcterms:created xsi:type="dcterms:W3CDTF">2020-06-30T00:28:46Z</dcterms:created>
  <dcterms:modified xsi:type="dcterms:W3CDTF">2021-08-31T07:46:57Z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2052-11.8.2.8361</vt:lpwstr>
  </property>
</Properties>
</file>