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2" sheetId="1" r:id="rId1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<sst xmlns="http://schemas.openxmlformats.org/spreadsheetml/2006/main" count="107" uniqueCount="60">
  <si>
    <t>附件：</t>
  </si>
  <si>
    <t>国家和省级投资土地整治撤销项目收回资金预算表</t>
  </si>
  <si>
    <t>单位：万元</t>
  </si>
  <si>
    <t>序号</t>
  </si>
  <si>
    <t>市、州</t>
  </si>
  <si>
    <t>扩权县</t>
  </si>
  <si>
    <t>项目名称</t>
  </si>
  <si>
    <t>项目
性质</t>
  </si>
  <si>
    <t>项目立
项时间</t>
  </si>
  <si>
    <t>财政资金情况</t>
  </si>
  <si>
    <t>省财政已收回存量资金</t>
  </si>
  <si>
    <t>本次收回金额</t>
  </si>
  <si>
    <t>批复金额</t>
  </si>
  <si>
    <t>其中：省财政下达地方资金</t>
  </si>
  <si>
    <t>市级</t>
  </si>
  <si>
    <t>县级</t>
  </si>
  <si>
    <t>小计</t>
  </si>
  <si>
    <t>泸州市</t>
  </si>
  <si>
    <t>纳溪区护国镇应石村、农民村、伏金村土地整理项目</t>
  </si>
  <si>
    <t>省投</t>
  </si>
  <si>
    <t>2017年</t>
  </si>
  <si>
    <t>纳溪区白节镇柳林村、福华村、兴桥村、皇观村土地整理项目</t>
  </si>
  <si>
    <t>江阳区丹林镇丹林村、罗咀村土地整理项目</t>
  </si>
  <si>
    <t>泸州市江阳区况场镇千丰、玉桥、杜岩、保林沟土地整理项目</t>
  </si>
  <si>
    <t>合江县</t>
  </si>
  <si>
    <t>合江县凤鸣镇朝阳村新洋村茅山村土地整理项目</t>
  </si>
  <si>
    <t>合江县石龙镇太平村、青禾村土地整理项目</t>
  </si>
  <si>
    <t>合江县车辋镇先操村、五明村、灯塔村土地整理项目</t>
  </si>
  <si>
    <t>广元市</t>
  </si>
  <si>
    <t>朝天区羊木镇金笔村、新塘村、源溪村、五星村土地整治项目</t>
  </si>
  <si>
    <t>青川县</t>
  </si>
  <si>
    <t>青川县茶坝乡月明村、青岭村、平溪村、新石村、双河村五个村土地整治项目</t>
  </si>
  <si>
    <t>剑阁县</t>
  </si>
  <si>
    <t>剑阁县元山镇爱国村、广化村、演圣镇天马村、大坪村土地整治项目</t>
  </si>
  <si>
    <t>剑阁县城北镇亮垭村、锯山村、水池村、龙凤村土地整治项目</t>
  </si>
  <si>
    <t>宜宾市</t>
  </si>
  <si>
    <t>筠连县</t>
  </si>
  <si>
    <t>筠连县联合乡光明村、红春村土地整理项目</t>
  </si>
  <si>
    <t>珙县</t>
  </si>
  <si>
    <t>珙县恒丰乡五林村、林里村、上洛村、中洛村、丰田村土地整理项目</t>
  </si>
  <si>
    <t>高县</t>
  </si>
  <si>
    <t>高县月江镇三角村、旺中村、棉花村土地整理</t>
  </si>
  <si>
    <t>内江市</t>
  </si>
  <si>
    <t>威远县</t>
  </si>
  <si>
    <t>威远县龙会镇少里湾村、杨岭坳村土地整治项目</t>
  </si>
  <si>
    <t>资中县</t>
  </si>
  <si>
    <t>资中县骝马镇金鼓村、红牌村、五福村、饶钵村、永安村土地整理项目</t>
  </si>
  <si>
    <t>资中县金李井镇世和村、碾盘山村、石板村、土庐村土地整理项目</t>
  </si>
  <si>
    <t>凉山州</t>
  </si>
  <si>
    <t xml:space="preserve">普格县哈里洛打土地开发项目  </t>
  </si>
  <si>
    <t>国投</t>
  </si>
  <si>
    <t>2001年</t>
  </si>
  <si>
    <t>普格县收博坚乃土地开发项目</t>
  </si>
  <si>
    <t>冕宁县大桥镇店子村土地开发项目</t>
  </si>
  <si>
    <t>普格县特兹乡河池村、甲木村、则奎村、长寿村土地整理项目</t>
  </si>
  <si>
    <t>甘孜州</t>
  </si>
  <si>
    <t>巴塘县夏邛镇协玛拉库、竹巴龙乡基里坝、莫多乡核桃坪土地开发项目</t>
  </si>
  <si>
    <t>2008年</t>
  </si>
  <si>
    <t>九龙县乌拉溪乡土地复垦项目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</si>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</sst>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5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4.125" style="1" customWidth="1"/>
    <col min="2" max="3" width="5.875" style="1" customWidth="1"/>
    <col min="4" max="4" width="16.875" style="1" customWidth="1"/>
    <col min="5" max="5" width="4.125" style="2" customWidth="1"/>
    <col min="6" max="6" width="9.875" style="1" customWidth="1"/>
    <col min="7" max="7" width="8.375" style="1" customWidth="1"/>
    <col min="8" max="10" width="9.00390625" style="1" customWidth="1"/>
    <col min="11" max="11" width="6.25390625" style="1" customWidth="1"/>
    <col min="12" max="16384" width="9.00390625" style="1" customWidth="1"/>
  </cols>
  <sheetData>
    <row r="1" spans="1:2" ht="12">
      <c r="A1" s="2" t="s">
        <v>0</v>
      </c>
      <c r="B1" s="2"/>
    </row>
    <row r="2" spans="1:12" s="1" customFormat="1" ht="4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4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21" t="s">
        <v>2</v>
      </c>
      <c r="L3" s="22"/>
    </row>
    <row r="4" spans="1:12" s="1" customFormat="1" ht="24.75" customHeight="1">
      <c r="A4" s="5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7"/>
      <c r="I4" s="7"/>
      <c r="J4" s="7"/>
      <c r="K4" s="5" t="s">
        <v>10</v>
      </c>
      <c r="L4" s="5" t="s">
        <v>11</v>
      </c>
    </row>
    <row r="5" spans="1:12" s="1" customFormat="1" ht="24.75" customHeight="1">
      <c r="A5" s="7"/>
      <c r="B5" s="7"/>
      <c r="C5" s="8"/>
      <c r="D5" s="7"/>
      <c r="E5" s="8"/>
      <c r="F5" s="7"/>
      <c r="G5" s="5" t="s">
        <v>12</v>
      </c>
      <c r="H5" s="9" t="s">
        <v>13</v>
      </c>
      <c r="I5" s="23"/>
      <c r="J5" s="23"/>
      <c r="K5" s="7"/>
      <c r="L5" s="7"/>
    </row>
    <row r="6" spans="1:12" s="1" customFormat="1" ht="24.75" customHeight="1">
      <c r="A6" s="7"/>
      <c r="B6" s="7"/>
      <c r="C6" s="10"/>
      <c r="D6" s="7"/>
      <c r="E6" s="10"/>
      <c r="F6" s="7"/>
      <c r="G6" s="7"/>
      <c r="H6" s="9" t="s">
        <v>14</v>
      </c>
      <c r="I6" s="9" t="s">
        <v>15</v>
      </c>
      <c r="J6" s="9" t="s">
        <v>16</v>
      </c>
      <c r="K6" s="7"/>
      <c r="L6" s="7"/>
    </row>
    <row r="7" spans="1:12" s="1" customFormat="1" ht="48" customHeight="1">
      <c r="A7" s="11">
        <v>1</v>
      </c>
      <c r="B7" s="11" t="s">
        <v>17</v>
      </c>
      <c r="C7" s="11"/>
      <c r="D7" s="12" t="s">
        <v>18</v>
      </c>
      <c r="E7" s="13" t="s">
        <v>19</v>
      </c>
      <c r="F7" s="11" t="s">
        <v>20</v>
      </c>
      <c r="G7" s="11">
        <v>1119.39</v>
      </c>
      <c r="H7" s="11">
        <v>21.87</v>
      </c>
      <c r="I7" s="11">
        <v>1064.91</v>
      </c>
      <c r="J7" s="11">
        <f>H7+I7</f>
        <v>1086.78</v>
      </c>
      <c r="K7" s="11"/>
      <c r="L7" s="11">
        <f>J7-K7</f>
        <v>1086.78</v>
      </c>
    </row>
    <row r="8" spans="1:12" s="1" customFormat="1" ht="48" customHeight="1">
      <c r="A8" s="11">
        <v>2</v>
      </c>
      <c r="B8" s="11" t="s">
        <v>17</v>
      </c>
      <c r="C8" s="11"/>
      <c r="D8" s="12" t="s">
        <v>21</v>
      </c>
      <c r="E8" s="13" t="s">
        <v>19</v>
      </c>
      <c r="F8" s="11" t="s">
        <v>20</v>
      </c>
      <c r="G8" s="11">
        <v>1598.16</v>
      </c>
      <c r="H8" s="11">
        <v>29.39</v>
      </c>
      <c r="I8" s="12">
        <v>1522.23</v>
      </c>
      <c r="J8" s="11">
        <f aca="true" t="shared" si="0" ref="J8:J30">H8+I8</f>
        <v>1551.6200000000001</v>
      </c>
      <c r="K8" s="11"/>
      <c r="L8" s="11">
        <f aca="true" t="shared" si="1" ref="L8:L29">J8-K8</f>
        <v>1551.6200000000001</v>
      </c>
    </row>
    <row r="9" spans="1:12" s="1" customFormat="1" ht="48" customHeight="1">
      <c r="A9" s="11">
        <v>3</v>
      </c>
      <c r="B9" s="11" t="s">
        <v>17</v>
      </c>
      <c r="C9" s="11"/>
      <c r="D9" s="14" t="s">
        <v>22</v>
      </c>
      <c r="E9" s="13" t="s">
        <v>19</v>
      </c>
      <c r="F9" s="11" t="s">
        <v>20</v>
      </c>
      <c r="G9" s="11">
        <v>838.82</v>
      </c>
      <c r="H9" s="11">
        <v>17.14</v>
      </c>
      <c r="I9" s="11">
        <v>797.25</v>
      </c>
      <c r="J9" s="11">
        <f t="shared" si="0"/>
        <v>814.39</v>
      </c>
      <c r="K9" s="11"/>
      <c r="L9" s="11">
        <f t="shared" si="1"/>
        <v>814.39</v>
      </c>
    </row>
    <row r="10" spans="1:12" s="1" customFormat="1" ht="48" customHeight="1">
      <c r="A10" s="11">
        <v>4</v>
      </c>
      <c r="B10" s="11" t="s">
        <v>17</v>
      </c>
      <c r="C10" s="11"/>
      <c r="D10" s="12" t="s">
        <v>23</v>
      </c>
      <c r="E10" s="13" t="s">
        <v>19</v>
      </c>
      <c r="F10" s="11" t="s">
        <v>20</v>
      </c>
      <c r="G10" s="11">
        <v>1193.98</v>
      </c>
      <c r="H10" s="11">
        <v>23.07</v>
      </c>
      <c r="I10" s="11">
        <v>1136.13</v>
      </c>
      <c r="J10" s="11">
        <f t="shared" si="0"/>
        <v>1159.2</v>
      </c>
      <c r="K10" s="11"/>
      <c r="L10" s="11">
        <f t="shared" si="1"/>
        <v>1159.2</v>
      </c>
    </row>
    <row r="11" spans="1:12" s="1" customFormat="1" ht="48" customHeight="1">
      <c r="A11" s="11">
        <v>5</v>
      </c>
      <c r="B11" s="11" t="s">
        <v>17</v>
      </c>
      <c r="C11" s="11" t="s">
        <v>24</v>
      </c>
      <c r="D11" s="15" t="s">
        <v>25</v>
      </c>
      <c r="E11" s="13" t="s">
        <v>19</v>
      </c>
      <c r="F11" s="16">
        <v>43070</v>
      </c>
      <c r="G11" s="11">
        <v>1614.07</v>
      </c>
      <c r="H11" s="11">
        <v>29.18</v>
      </c>
      <c r="I11" s="11">
        <v>1363.95</v>
      </c>
      <c r="J11" s="11">
        <f t="shared" si="0"/>
        <v>1393.13</v>
      </c>
      <c r="K11" s="11"/>
      <c r="L11" s="11">
        <f t="shared" si="1"/>
        <v>1393.13</v>
      </c>
    </row>
    <row r="12" spans="1:12" s="1" customFormat="1" ht="48" customHeight="1">
      <c r="A12" s="11">
        <v>6</v>
      </c>
      <c r="B12" s="11" t="s">
        <v>17</v>
      </c>
      <c r="C12" s="11" t="s">
        <v>24</v>
      </c>
      <c r="D12" s="15" t="s">
        <v>26</v>
      </c>
      <c r="E12" s="13" t="s">
        <v>19</v>
      </c>
      <c r="F12" s="16">
        <v>43070</v>
      </c>
      <c r="G12" s="11">
        <v>1797.53</v>
      </c>
      <c r="H12" s="11">
        <v>30.73</v>
      </c>
      <c r="I12" s="11">
        <v>1533.3</v>
      </c>
      <c r="J12" s="11">
        <f t="shared" si="0"/>
        <v>1564.03</v>
      </c>
      <c r="K12" s="11"/>
      <c r="L12" s="11">
        <f t="shared" si="1"/>
        <v>1564.03</v>
      </c>
    </row>
    <row r="13" spans="1:12" s="1" customFormat="1" ht="48" customHeight="1">
      <c r="A13" s="11">
        <v>7</v>
      </c>
      <c r="B13" s="11" t="s">
        <v>17</v>
      </c>
      <c r="C13" s="11" t="s">
        <v>24</v>
      </c>
      <c r="D13" s="15" t="s">
        <v>27</v>
      </c>
      <c r="E13" s="13" t="s">
        <v>19</v>
      </c>
      <c r="F13" s="16">
        <v>42522</v>
      </c>
      <c r="G13" s="11">
        <v>1435.58</v>
      </c>
      <c r="H13" s="11"/>
      <c r="I13" s="11">
        <v>1338.22</v>
      </c>
      <c r="J13" s="11">
        <f t="shared" si="0"/>
        <v>1338.22</v>
      </c>
      <c r="K13" s="11"/>
      <c r="L13" s="11">
        <f t="shared" si="1"/>
        <v>1338.22</v>
      </c>
    </row>
    <row r="14" spans="1:12" s="1" customFormat="1" ht="48" customHeight="1">
      <c r="A14" s="11">
        <v>8</v>
      </c>
      <c r="B14" s="17" t="s">
        <v>28</v>
      </c>
      <c r="C14" s="17"/>
      <c r="D14" s="15" t="s">
        <v>29</v>
      </c>
      <c r="E14" s="13" t="s">
        <v>19</v>
      </c>
      <c r="F14" s="16">
        <v>42917</v>
      </c>
      <c r="G14" s="11">
        <v>1473.69</v>
      </c>
      <c r="H14" s="11">
        <v>22.96</v>
      </c>
      <c r="I14" s="11">
        <v>1254.11</v>
      </c>
      <c r="J14" s="11">
        <f t="shared" si="0"/>
        <v>1277.07</v>
      </c>
      <c r="K14" s="11"/>
      <c r="L14" s="11">
        <f t="shared" si="1"/>
        <v>1277.07</v>
      </c>
    </row>
    <row r="15" spans="1:12" s="1" customFormat="1" ht="60.75" customHeight="1">
      <c r="A15" s="11">
        <v>9</v>
      </c>
      <c r="B15" s="17" t="s">
        <v>28</v>
      </c>
      <c r="C15" s="17" t="s">
        <v>30</v>
      </c>
      <c r="D15" s="15" t="s">
        <v>31</v>
      </c>
      <c r="E15" s="13" t="s">
        <v>19</v>
      </c>
      <c r="F15" s="16">
        <v>42917</v>
      </c>
      <c r="G15" s="11">
        <v>1897.72</v>
      </c>
      <c r="H15" s="11">
        <v>35.07</v>
      </c>
      <c r="I15" s="11">
        <v>1614.07</v>
      </c>
      <c r="J15" s="11">
        <f t="shared" si="0"/>
        <v>1649.1399999999999</v>
      </c>
      <c r="K15" s="11"/>
      <c r="L15" s="11">
        <f t="shared" si="1"/>
        <v>1649.1399999999999</v>
      </c>
    </row>
    <row r="16" spans="1:12" s="1" customFormat="1" ht="48" customHeight="1">
      <c r="A16" s="11">
        <v>10</v>
      </c>
      <c r="B16" s="17" t="s">
        <v>28</v>
      </c>
      <c r="C16" s="17" t="s">
        <v>32</v>
      </c>
      <c r="D16" s="15" t="s">
        <v>33</v>
      </c>
      <c r="E16" s="13" t="s">
        <v>19</v>
      </c>
      <c r="F16" s="16">
        <v>42917</v>
      </c>
      <c r="G16" s="11">
        <v>2034.04</v>
      </c>
      <c r="H16" s="11">
        <v>31.14</v>
      </c>
      <c r="I16" s="11">
        <v>1743.54</v>
      </c>
      <c r="J16" s="11">
        <f t="shared" si="0"/>
        <v>1774.68</v>
      </c>
      <c r="K16" s="11"/>
      <c r="L16" s="11">
        <f t="shared" si="1"/>
        <v>1774.68</v>
      </c>
    </row>
    <row r="17" spans="1:12" s="1" customFormat="1" ht="48" customHeight="1">
      <c r="A17" s="11">
        <v>11</v>
      </c>
      <c r="B17" s="17" t="s">
        <v>28</v>
      </c>
      <c r="C17" s="17" t="s">
        <v>32</v>
      </c>
      <c r="D17" s="15" t="s">
        <v>34</v>
      </c>
      <c r="E17" s="13" t="s">
        <v>19</v>
      </c>
      <c r="F17" s="16">
        <v>42917</v>
      </c>
      <c r="G17" s="11">
        <v>1746.61</v>
      </c>
      <c r="H17" s="11">
        <v>27.07</v>
      </c>
      <c r="I17" s="11">
        <v>1490.83</v>
      </c>
      <c r="J17" s="11">
        <f t="shared" si="0"/>
        <v>1517.8999999999999</v>
      </c>
      <c r="K17" s="11"/>
      <c r="L17" s="11">
        <f t="shared" si="1"/>
        <v>1517.8999999999999</v>
      </c>
    </row>
    <row r="18" spans="1:12" s="1" customFormat="1" ht="48" customHeight="1">
      <c r="A18" s="11">
        <v>12</v>
      </c>
      <c r="B18" s="17" t="s">
        <v>35</v>
      </c>
      <c r="C18" s="17" t="s">
        <v>36</v>
      </c>
      <c r="D18" s="15" t="s">
        <v>37</v>
      </c>
      <c r="E18" s="13" t="s">
        <v>19</v>
      </c>
      <c r="F18" s="16">
        <v>42917</v>
      </c>
      <c r="G18" s="11">
        <v>1234.58</v>
      </c>
      <c r="H18" s="11">
        <v>24.05</v>
      </c>
      <c r="I18" s="11">
        <v>1021.52</v>
      </c>
      <c r="J18" s="11">
        <f t="shared" si="0"/>
        <v>1045.57</v>
      </c>
      <c r="K18" s="11"/>
      <c r="L18" s="11">
        <f t="shared" si="1"/>
        <v>1045.57</v>
      </c>
    </row>
    <row r="19" spans="1:12" s="1" customFormat="1" ht="48" customHeight="1">
      <c r="A19" s="11">
        <v>13</v>
      </c>
      <c r="B19" s="17" t="s">
        <v>35</v>
      </c>
      <c r="C19" s="17" t="s">
        <v>38</v>
      </c>
      <c r="D19" s="15" t="s">
        <v>39</v>
      </c>
      <c r="E19" s="13" t="s">
        <v>19</v>
      </c>
      <c r="F19" s="16">
        <v>42309</v>
      </c>
      <c r="G19" s="11">
        <v>1433.44</v>
      </c>
      <c r="H19" s="11">
        <v>27.3</v>
      </c>
      <c r="I19" s="11">
        <v>1364.39</v>
      </c>
      <c r="J19" s="11">
        <f t="shared" si="0"/>
        <v>1391.69</v>
      </c>
      <c r="K19" s="11"/>
      <c r="L19" s="11">
        <f t="shared" si="1"/>
        <v>1391.69</v>
      </c>
    </row>
    <row r="20" spans="1:12" s="1" customFormat="1" ht="48" customHeight="1">
      <c r="A20" s="11">
        <v>14</v>
      </c>
      <c r="B20" s="17" t="s">
        <v>35</v>
      </c>
      <c r="C20" s="17" t="s">
        <v>40</v>
      </c>
      <c r="D20" s="15" t="s">
        <v>41</v>
      </c>
      <c r="E20" s="13" t="s">
        <v>19</v>
      </c>
      <c r="F20" s="16">
        <v>41944</v>
      </c>
      <c r="G20" s="11">
        <v>1208.61</v>
      </c>
      <c r="H20" s="11"/>
      <c r="I20" s="11">
        <v>1127.6</v>
      </c>
      <c r="J20" s="11">
        <f t="shared" si="0"/>
        <v>1127.6</v>
      </c>
      <c r="K20" s="11"/>
      <c r="L20" s="11">
        <f t="shared" si="1"/>
        <v>1127.6</v>
      </c>
    </row>
    <row r="21" spans="1:12" s="1" customFormat="1" ht="48" customHeight="1">
      <c r="A21" s="11">
        <v>15</v>
      </c>
      <c r="B21" s="17" t="s">
        <v>42</v>
      </c>
      <c r="C21" s="17" t="s">
        <v>43</v>
      </c>
      <c r="D21" s="15" t="s">
        <v>44</v>
      </c>
      <c r="E21" s="13" t="s">
        <v>19</v>
      </c>
      <c r="F21" s="16">
        <v>42522</v>
      </c>
      <c r="G21" s="11">
        <v>710.85</v>
      </c>
      <c r="H21" s="11"/>
      <c r="I21" s="11">
        <v>662.39</v>
      </c>
      <c r="J21" s="11">
        <f t="shared" si="0"/>
        <v>662.39</v>
      </c>
      <c r="K21" s="11"/>
      <c r="L21" s="11">
        <f t="shared" si="1"/>
        <v>662.39</v>
      </c>
    </row>
    <row r="22" spans="1:12" s="1" customFormat="1" ht="48" customHeight="1">
      <c r="A22" s="11">
        <v>16</v>
      </c>
      <c r="B22" s="17" t="s">
        <v>42</v>
      </c>
      <c r="C22" s="17" t="s">
        <v>45</v>
      </c>
      <c r="D22" s="15" t="s">
        <v>46</v>
      </c>
      <c r="E22" s="13" t="s">
        <v>19</v>
      </c>
      <c r="F22" s="16">
        <v>42125</v>
      </c>
      <c r="G22" s="11">
        <v>1370.43</v>
      </c>
      <c r="H22" s="11"/>
      <c r="I22" s="11">
        <v>1300.72</v>
      </c>
      <c r="J22" s="11">
        <f t="shared" si="0"/>
        <v>1300.72</v>
      </c>
      <c r="K22" s="11">
        <v>21.34</v>
      </c>
      <c r="L22" s="11">
        <f t="shared" si="1"/>
        <v>1279.38</v>
      </c>
    </row>
    <row r="23" spans="1:12" s="1" customFormat="1" ht="48" customHeight="1">
      <c r="A23" s="11">
        <v>17</v>
      </c>
      <c r="B23" s="17" t="s">
        <v>42</v>
      </c>
      <c r="C23" s="17" t="s">
        <v>45</v>
      </c>
      <c r="D23" s="15" t="s">
        <v>47</v>
      </c>
      <c r="E23" s="13" t="s">
        <v>19</v>
      </c>
      <c r="F23" s="16">
        <v>42217</v>
      </c>
      <c r="G23" s="11">
        <v>1390.15</v>
      </c>
      <c r="H23" s="11"/>
      <c r="I23" s="11">
        <v>1302.37</v>
      </c>
      <c r="J23" s="11">
        <f t="shared" si="0"/>
        <v>1302.37</v>
      </c>
      <c r="K23" s="11"/>
      <c r="L23" s="11">
        <f t="shared" si="1"/>
        <v>1302.37</v>
      </c>
    </row>
    <row r="24" spans="1:12" s="1" customFormat="1" ht="48" customHeight="1">
      <c r="A24" s="11">
        <v>18</v>
      </c>
      <c r="B24" s="17" t="s">
        <v>48</v>
      </c>
      <c r="C24" s="17"/>
      <c r="D24" s="12" t="s">
        <v>49</v>
      </c>
      <c r="E24" s="13" t="s">
        <v>50</v>
      </c>
      <c r="F24" s="11" t="s">
        <v>51</v>
      </c>
      <c r="G24" s="11">
        <v>1170</v>
      </c>
      <c r="H24" s="11">
        <v>4.26</v>
      </c>
      <c r="I24" s="11">
        <v>1069.99</v>
      </c>
      <c r="J24" s="11">
        <f t="shared" si="0"/>
        <v>1074.25</v>
      </c>
      <c r="K24" s="11">
        <v>38.29</v>
      </c>
      <c r="L24" s="11">
        <f t="shared" si="1"/>
        <v>1035.96</v>
      </c>
    </row>
    <row r="25" spans="1:12" s="1" customFormat="1" ht="48" customHeight="1">
      <c r="A25" s="11">
        <v>19</v>
      </c>
      <c r="B25" s="17" t="s">
        <v>48</v>
      </c>
      <c r="C25" s="17"/>
      <c r="D25" s="12" t="s">
        <v>52</v>
      </c>
      <c r="E25" s="13" t="s">
        <v>50</v>
      </c>
      <c r="F25" s="11" t="s">
        <v>51</v>
      </c>
      <c r="G25" s="11">
        <v>200</v>
      </c>
      <c r="H25" s="11">
        <v>0.89</v>
      </c>
      <c r="I25" s="11">
        <v>184.43</v>
      </c>
      <c r="J25" s="11">
        <f t="shared" si="0"/>
        <v>185.32</v>
      </c>
      <c r="K25" s="11"/>
      <c r="L25" s="11">
        <f t="shared" si="1"/>
        <v>185.32</v>
      </c>
    </row>
    <row r="26" spans="1:12" s="1" customFormat="1" ht="48" customHeight="1">
      <c r="A26" s="11">
        <v>20</v>
      </c>
      <c r="B26" s="17" t="s">
        <v>48</v>
      </c>
      <c r="C26" s="17"/>
      <c r="D26" s="15" t="s">
        <v>53</v>
      </c>
      <c r="E26" s="13" t="s">
        <v>19</v>
      </c>
      <c r="F26" s="16">
        <v>43070</v>
      </c>
      <c r="G26" s="11">
        <v>1374.28</v>
      </c>
      <c r="H26" s="11">
        <v>24.88</v>
      </c>
      <c r="I26" s="11">
        <v>1172.28</v>
      </c>
      <c r="J26" s="11">
        <f t="shared" si="0"/>
        <v>1197.16</v>
      </c>
      <c r="K26" s="11"/>
      <c r="L26" s="11">
        <f t="shared" si="1"/>
        <v>1197.16</v>
      </c>
    </row>
    <row r="27" spans="1:12" s="1" customFormat="1" ht="48" customHeight="1">
      <c r="A27" s="11">
        <v>21</v>
      </c>
      <c r="B27" s="17" t="s">
        <v>48</v>
      </c>
      <c r="C27" s="17"/>
      <c r="D27" s="15" t="s">
        <v>54</v>
      </c>
      <c r="E27" s="13" t="s">
        <v>19</v>
      </c>
      <c r="F27" s="16">
        <v>43160</v>
      </c>
      <c r="G27" s="11">
        <v>1679.72</v>
      </c>
      <c r="H27" s="11">
        <v>31.02</v>
      </c>
      <c r="I27" s="11">
        <v>1599.78</v>
      </c>
      <c r="J27" s="11">
        <f t="shared" si="0"/>
        <v>1630.8</v>
      </c>
      <c r="K27" s="11"/>
      <c r="L27" s="11">
        <f t="shared" si="1"/>
        <v>1630.8</v>
      </c>
    </row>
    <row r="28" spans="1:12" s="1" customFormat="1" ht="54" customHeight="1">
      <c r="A28" s="11">
        <v>22</v>
      </c>
      <c r="B28" s="11" t="s">
        <v>55</v>
      </c>
      <c r="C28" s="11"/>
      <c r="D28" s="12" t="s">
        <v>56</v>
      </c>
      <c r="E28" s="13" t="s">
        <v>19</v>
      </c>
      <c r="F28" s="11" t="s">
        <v>57</v>
      </c>
      <c r="G28" s="11">
        <v>738.01</v>
      </c>
      <c r="H28" s="11">
        <v>680.84</v>
      </c>
      <c r="I28" s="11"/>
      <c r="J28" s="11">
        <f t="shared" si="0"/>
        <v>680.84</v>
      </c>
      <c r="K28" s="11"/>
      <c r="L28" s="11">
        <f t="shared" si="1"/>
        <v>680.84</v>
      </c>
    </row>
    <row r="29" spans="1:12" s="1" customFormat="1" ht="48" customHeight="1">
      <c r="A29" s="11">
        <v>23</v>
      </c>
      <c r="B29" s="11" t="s">
        <v>55</v>
      </c>
      <c r="C29" s="11"/>
      <c r="D29" s="12" t="s">
        <v>58</v>
      </c>
      <c r="E29" s="13" t="s">
        <v>19</v>
      </c>
      <c r="F29" s="11" t="s">
        <v>57</v>
      </c>
      <c r="G29" s="11">
        <v>501.67</v>
      </c>
      <c r="H29" s="11">
        <v>462.82</v>
      </c>
      <c r="I29" s="11"/>
      <c r="J29" s="11">
        <f t="shared" si="0"/>
        <v>462.82</v>
      </c>
      <c r="K29" s="11">
        <v>0.84</v>
      </c>
      <c r="L29" s="11">
        <f t="shared" si="1"/>
        <v>461.98</v>
      </c>
    </row>
    <row r="30" spans="1:12" s="1" customFormat="1" ht="39.75" customHeight="1">
      <c r="A30" s="11"/>
      <c r="B30" s="18" t="s">
        <v>59</v>
      </c>
      <c r="C30" s="19"/>
      <c r="D30" s="19"/>
      <c r="E30" s="19"/>
      <c r="F30" s="20"/>
      <c r="G30" s="11">
        <f>SUM(G7:G29)</f>
        <v>29761.329999999994</v>
      </c>
      <c r="H30" s="11">
        <f>SUM(H7:H29)</f>
        <v>1523.68</v>
      </c>
      <c r="I30" s="11">
        <f>SUM(I7:I29)</f>
        <v>25664.01</v>
      </c>
      <c r="J30" s="11">
        <f t="shared" si="0"/>
        <v>27187.69</v>
      </c>
      <c r="K30" s="11">
        <f>SUM(K7:K29)</f>
        <v>60.47</v>
      </c>
      <c r="L30" s="11">
        <f>SUM(L7:L29)</f>
        <v>27127.219999999994</v>
      </c>
    </row>
  </sheetData>
  <sheetProtection/>
  <mergeCells count="15">
    <mergeCell ref="A1:B1"/>
    <mergeCell ref="A2:L2"/>
    <mergeCell ref="K3:L3"/>
    <mergeCell ref="G4:J4"/>
    <mergeCell ref="H5:J5"/>
    <mergeCell ref="B30:F30"/>
    <mergeCell ref="A4:A6"/>
    <mergeCell ref="B4:B6"/>
    <mergeCell ref="C4:C6"/>
    <mergeCell ref="D4:D6"/>
    <mergeCell ref="E4:E6"/>
    <mergeCell ref="F4:F6"/>
    <mergeCell ref="G5:G6"/>
    <mergeCell ref="K4:K6"/>
    <mergeCell ref="L4:L6"/>
  </mergeCells>
  <printOptions/>
  <pageMargins left="0.15694444444444444" right="0.07847222222222222" top="1" bottom="1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王勇</cp:lastModifiedBy>
  <dcterms:created xsi:type="dcterms:W3CDTF">2016-12-02T16:54:00Z</dcterms:created>
  <dcterms:modified xsi:type="dcterms:W3CDTF">2021-09-07T02:55:01Z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4DC0262180034E4BBBFA0CAA5C66A2AF</vt:lpwstr>
  </property>
</Properties>
</file>