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1"/>
  </bookViews>
  <sheets>
    <sheet name="资金（内部使用）" sheetId="1" r:id="rId1"/>
    <sheet name="任务清单" sheetId="2" r:id="rId2"/>
  </sheets>
  <definedNames>
    <definedName name="_xlnm.Print_Titles" localSheetId="1">'任务清单'!$1:$5</definedName>
  </definedNames>
  <calcPr fullCalcOnLoad="1"/>
</workbook>
</file>

<file path=xl/sharedStrings.xml><?xml version="1.0" encoding="utf-8"?>
<sst xmlns="http://schemas.openxmlformats.org/spreadsheetml/2006/main" count="112" uniqueCount="63">
  <si>
    <t>2022年省级财政林业草原生态保护恢复资金分配表</t>
  </si>
  <si>
    <t>单位：万元</t>
  </si>
  <si>
    <t>单位</t>
  </si>
  <si>
    <t>合计</t>
  </si>
  <si>
    <t>草原生态修复治理补助</t>
  </si>
  <si>
    <t>国家公园补助</t>
  </si>
  <si>
    <t>政府收支分类功能科目代码</t>
  </si>
  <si>
    <t xml:space="preserve">  成都市</t>
  </si>
  <si>
    <t xml:space="preserve">    市本级</t>
  </si>
  <si>
    <t xml:space="preserve">  德阳市</t>
  </si>
  <si>
    <t xml:space="preserve">  绵阳市</t>
  </si>
  <si>
    <t xml:space="preserve">  广元市</t>
  </si>
  <si>
    <t xml:space="preserve">  雅安市</t>
  </si>
  <si>
    <t xml:space="preserve">  眉山市</t>
  </si>
  <si>
    <t xml:space="preserve">  甘孜州</t>
  </si>
  <si>
    <t xml:space="preserve">    道孚县</t>
  </si>
  <si>
    <t xml:space="preserve">    炉霍县</t>
  </si>
  <si>
    <t xml:space="preserve">    甘孜县</t>
  </si>
  <si>
    <t xml:space="preserve">    色达县</t>
  </si>
  <si>
    <t xml:space="preserve">    德格县</t>
  </si>
  <si>
    <t xml:space="preserve">    白玉县</t>
  </si>
  <si>
    <t xml:space="preserve">    石渠县</t>
  </si>
  <si>
    <t xml:space="preserve">    理塘县</t>
  </si>
  <si>
    <t xml:space="preserve">    稻城县</t>
  </si>
  <si>
    <t xml:space="preserve">  阿坝州</t>
  </si>
  <si>
    <t xml:space="preserve">    阿坝县</t>
  </si>
  <si>
    <t xml:space="preserve">    若尔盖县</t>
  </si>
  <si>
    <t xml:space="preserve">    红原县</t>
  </si>
  <si>
    <t xml:space="preserve">    壤塘县</t>
  </si>
  <si>
    <t xml:space="preserve">  凉山州</t>
  </si>
  <si>
    <t xml:space="preserve">    普格县</t>
  </si>
  <si>
    <t xml:space="preserve">    昭觉县</t>
  </si>
  <si>
    <t xml:space="preserve">  省本级</t>
  </si>
  <si>
    <t xml:space="preserve">    卧龙特区</t>
  </si>
  <si>
    <t xml:space="preserve">    唐家河</t>
  </si>
  <si>
    <t>附件1：</t>
  </si>
  <si>
    <t>资金</t>
  </si>
  <si>
    <t>退化草原人工种草8.2万亩，天然草原改良28.4万亩，监测站6个，草原管护。</t>
  </si>
  <si>
    <t>成都熊猫分局国家公园补助</t>
  </si>
  <si>
    <t>德阳熊猫分局国家公园补助</t>
  </si>
  <si>
    <t>绵阳熊猫分局国家公园补助</t>
  </si>
  <si>
    <t>广元熊猫分局国家公园补助</t>
  </si>
  <si>
    <t>雅安熊猫分局国家公园补助</t>
  </si>
  <si>
    <t>眉山熊猫分局国家公园补助</t>
  </si>
  <si>
    <t>退化草原人工种草4.1万亩，天然草原改良23.8万亩，监测站4个，草原管护。</t>
  </si>
  <si>
    <t>天然草原改良1万亩，草原管护。</t>
  </si>
  <si>
    <t>退化草原人工种草0.2万亩，天然草原改良2.8万亩，监测站1个，草原管护。</t>
  </si>
  <si>
    <t>退化草原人工种草0.5万亩，天然草原改良2.8万亩，监测站1个，草原管护。</t>
  </si>
  <si>
    <t>退化草原人工种草0.4万亩，天然草原改良2.4万亩，监测站1个，草原管护。</t>
  </si>
  <si>
    <t>退化草原人工种草0.4万亩，天然草原改良0.4万亩，草原管护。</t>
  </si>
  <si>
    <t>退化草原人工种草0.4万亩，天然草原改良0.8万亩，监测站1个，草原管护。</t>
  </si>
  <si>
    <t>退化草原人工种草2.1万亩，天然草原改良12万亩，草原管护。</t>
  </si>
  <si>
    <t>天然草原改良0.8万亩，草原管护。</t>
  </si>
  <si>
    <t>退化草原人工种草0.1万亩，天然草原改良0.8万亩，草原管护。</t>
  </si>
  <si>
    <t>退化草原人工种草3.8万亩，天然草原改良4万亩，监测站1个，草原管护。</t>
  </si>
  <si>
    <t>阿坝熊猫分局国家公园补助</t>
  </si>
  <si>
    <t>退化草原人工种草1.5万亩，天然草原改良1.8万亩，草原管护。</t>
  </si>
  <si>
    <t>退化草原人工种草1.2万亩，天然草原改良1.8万亩，草原管护。</t>
  </si>
  <si>
    <t>退化草原人工种草0.8万亩，监测站1个，草原管护。</t>
  </si>
  <si>
    <t>退化草原人工种草0.3万亩，天然草原改良0.8万亩，草原管护。</t>
  </si>
  <si>
    <t>退化草原人工种草0.3万亩，天然草原改良0.2万亩，监测站1个，草原管护。</t>
  </si>
  <si>
    <t>退化草原人工种草0.2万亩，监测站1个，草原管护。</t>
  </si>
  <si>
    <t>退化草原人工种草0.1万亩，天然草原改良0.2万亩，草原管护。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</si>
</sst>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8"/>
      <name val="黑体"/>
      <family val="3"/>
    </font>
    <font>
      <sz val="16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宋体"/>
      <family val="0"/>
    </font>
    <font>
      <sz val="10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left" vertical="center" wrapText="1"/>
    </xf>
    <xf numFmtId="0" fontId="8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林业项目清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85"/>
  <sheetViews>
    <sheetView zoomScale="115" zoomScaleNormal="115" zoomScaleSheetLayoutView="100" workbookViewId="0" topLeftCell="A1">
      <selection activeCell="A2" sqref="A2:D2"/>
    </sheetView>
  </sheetViews>
  <sheetFormatPr defaultColWidth="9.00390625" defaultRowHeight="14.25"/>
  <cols>
    <col min="1" max="1" width="19.875" style="1" customWidth="1"/>
    <col min="2" max="2" width="14.50390625" style="1" customWidth="1"/>
    <col min="3" max="3" width="22.50390625" style="5" customWidth="1"/>
    <col min="4" max="4" width="19.875" style="5" customWidth="1"/>
    <col min="5" max="224" width="9.00390625" style="1" customWidth="1"/>
    <col min="225" max="230" width="9.00390625" style="7" customWidth="1"/>
    <col min="231" max="16384" width="9.00390625" style="8" customWidth="1"/>
  </cols>
  <sheetData>
    <row r="1" ht="18" customHeight="1"/>
    <row r="2" spans="1:4" s="1" customFormat="1" ht="21.75">
      <c r="A2" s="33" t="s">
        <v>0</v>
      </c>
      <c r="B2" s="33"/>
      <c r="C2" s="33"/>
      <c r="D2" s="34"/>
    </row>
    <row r="3" spans="1:4" s="2" customFormat="1" ht="18" customHeight="1">
      <c r="A3" s="35"/>
      <c r="B3" s="35"/>
      <c r="C3" s="35"/>
      <c r="D3" s="36"/>
    </row>
    <row r="4" spans="1:4" s="2" customFormat="1" ht="18" customHeight="1">
      <c r="A4" s="35"/>
      <c r="B4" s="35"/>
      <c r="C4" s="37"/>
      <c r="D4" s="38" t="s">
        <v>1</v>
      </c>
    </row>
    <row r="5" spans="1:256" s="3" customFormat="1" ht="18" customHeight="1">
      <c r="A5" s="15" t="s">
        <v>2</v>
      </c>
      <c r="B5" s="15" t="s">
        <v>3</v>
      </c>
      <c r="C5" s="17" t="s">
        <v>4</v>
      </c>
      <c r="D5" s="16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31"/>
      <c r="HR5" s="31"/>
      <c r="HS5" s="31"/>
      <c r="HT5" s="31"/>
      <c r="HU5" s="31"/>
      <c r="HV5" s="31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3" customFormat="1" ht="18" customHeight="1">
      <c r="A6" s="39" t="s">
        <v>6</v>
      </c>
      <c r="B6" s="40"/>
      <c r="C6" s="26">
        <v>2110405</v>
      </c>
      <c r="D6" s="29">
        <v>2110406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31"/>
      <c r="HR6" s="31"/>
      <c r="HS6" s="31"/>
      <c r="HT6" s="31"/>
      <c r="HU6" s="31"/>
      <c r="HV6" s="31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3" customFormat="1" ht="18" customHeight="1">
      <c r="A7" s="15" t="s">
        <v>3</v>
      </c>
      <c r="B7" s="15">
        <f>SUM(B8,B10,B12,B14,B16,B18,B20,B30,B36,B39)</f>
        <v>14785</v>
      </c>
      <c r="C7" s="15">
        <f>SUM(C8,C10,C12,C14,C16,C18,C20,C30,C36,C39)</f>
        <v>9785</v>
      </c>
      <c r="D7" s="15">
        <f>SUM(D8,D10,D12,D14,D16,D18,D20,D30,D36,D39)</f>
        <v>5000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31"/>
      <c r="HR7" s="31"/>
      <c r="HS7" s="31"/>
      <c r="HT7" s="31"/>
      <c r="HU7" s="31"/>
      <c r="HV7" s="31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3" customFormat="1" ht="18" customHeight="1">
      <c r="A8" s="22" t="s">
        <v>7</v>
      </c>
      <c r="B8" s="15">
        <f>SUM(C8:D8)</f>
        <v>533</v>
      </c>
      <c r="C8" s="19"/>
      <c r="D8" s="16">
        <f>D9</f>
        <v>533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31"/>
      <c r="HR8" s="31"/>
      <c r="HS8" s="31"/>
      <c r="HT8" s="31"/>
      <c r="HU8" s="31"/>
      <c r="HV8" s="31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4" s="4" customFormat="1" ht="18" customHeight="1">
      <c r="A9" s="23" t="s">
        <v>8</v>
      </c>
      <c r="B9" s="41">
        <f aca="true" t="shared" si="0" ref="B9:B41">SUM(C9:D9)</f>
        <v>533</v>
      </c>
      <c r="C9" s="24"/>
      <c r="D9" s="29">
        <v>533</v>
      </c>
    </row>
    <row r="10" spans="1:256" s="3" customFormat="1" ht="18" customHeight="1">
      <c r="A10" s="22" t="s">
        <v>9</v>
      </c>
      <c r="B10" s="15">
        <f t="shared" si="0"/>
        <v>253</v>
      </c>
      <c r="C10" s="19"/>
      <c r="D10" s="16">
        <f>D11</f>
        <v>253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31"/>
      <c r="HR10" s="31"/>
      <c r="HS10" s="31"/>
      <c r="HT10" s="31"/>
      <c r="HU10" s="31"/>
      <c r="HV10" s="31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4" s="4" customFormat="1" ht="18" customHeight="1">
      <c r="A11" s="23" t="s">
        <v>8</v>
      </c>
      <c r="B11" s="41">
        <f t="shared" si="0"/>
        <v>253</v>
      </c>
      <c r="C11" s="24"/>
      <c r="D11" s="29">
        <v>253</v>
      </c>
    </row>
    <row r="12" spans="1:256" s="3" customFormat="1" ht="18" customHeight="1">
      <c r="A12" s="22" t="s">
        <v>10</v>
      </c>
      <c r="B12" s="15">
        <f t="shared" si="0"/>
        <v>802</v>
      </c>
      <c r="C12" s="19"/>
      <c r="D12" s="16">
        <f>D13</f>
        <v>802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31"/>
      <c r="HR12" s="31"/>
      <c r="HS12" s="31"/>
      <c r="HT12" s="31"/>
      <c r="HU12" s="31"/>
      <c r="HV12" s="31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4" s="4" customFormat="1" ht="18" customHeight="1">
      <c r="A13" s="23" t="s">
        <v>8</v>
      </c>
      <c r="B13" s="41">
        <f t="shared" si="0"/>
        <v>802</v>
      </c>
      <c r="C13" s="24"/>
      <c r="D13" s="29">
        <v>802</v>
      </c>
    </row>
    <row r="14" spans="1:256" s="3" customFormat="1" ht="18" customHeight="1">
      <c r="A14" s="22" t="s">
        <v>11</v>
      </c>
      <c r="B14" s="15">
        <f t="shared" si="0"/>
        <v>460</v>
      </c>
      <c r="C14" s="19"/>
      <c r="D14" s="16">
        <f>D15</f>
        <v>460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31"/>
      <c r="HR14" s="31"/>
      <c r="HS14" s="31"/>
      <c r="HT14" s="31"/>
      <c r="HU14" s="31"/>
      <c r="HV14" s="31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4" s="4" customFormat="1" ht="18" customHeight="1">
      <c r="A15" s="23" t="s">
        <v>8</v>
      </c>
      <c r="B15" s="41">
        <f t="shared" si="0"/>
        <v>460</v>
      </c>
      <c r="C15" s="24"/>
      <c r="D15" s="29">
        <v>460</v>
      </c>
    </row>
    <row r="16" spans="1:256" s="3" customFormat="1" ht="18" customHeight="1">
      <c r="A16" s="22" t="s">
        <v>12</v>
      </c>
      <c r="B16" s="15">
        <f t="shared" si="0"/>
        <v>1099</v>
      </c>
      <c r="C16" s="19"/>
      <c r="D16" s="16">
        <f>D17</f>
        <v>1099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31"/>
      <c r="HR16" s="31"/>
      <c r="HS16" s="31"/>
      <c r="HT16" s="31"/>
      <c r="HU16" s="31"/>
      <c r="HV16" s="31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3" s="4" customFormat="1" ht="18" customHeight="1">
      <c r="A17" s="23" t="s">
        <v>8</v>
      </c>
      <c r="B17" s="41">
        <f t="shared" si="0"/>
        <v>1099</v>
      </c>
      <c r="C17" s="24"/>
      <c r="D17" s="29">
        <v>1099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7"/>
      <c r="HR17" s="7"/>
      <c r="HS17" s="7"/>
      <c r="HT17" s="7"/>
      <c r="HU17" s="7"/>
      <c r="HV17" s="7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6" s="3" customFormat="1" ht="18" customHeight="1">
      <c r="A18" s="22" t="s">
        <v>13</v>
      </c>
      <c r="B18" s="15">
        <f t="shared" si="0"/>
        <v>226</v>
      </c>
      <c r="C18" s="19"/>
      <c r="D18" s="16">
        <f>D19</f>
        <v>226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31"/>
      <c r="HR18" s="31"/>
      <c r="HS18" s="31"/>
      <c r="HT18" s="31"/>
      <c r="HU18" s="31"/>
      <c r="HV18" s="31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4" s="4" customFormat="1" ht="18" customHeight="1">
      <c r="A19" s="23" t="s">
        <v>8</v>
      </c>
      <c r="B19" s="41">
        <f t="shared" si="0"/>
        <v>226</v>
      </c>
      <c r="C19" s="24"/>
      <c r="D19" s="29">
        <v>226</v>
      </c>
    </row>
    <row r="20" spans="1:256" s="3" customFormat="1" ht="18" customHeight="1">
      <c r="A20" s="22" t="s">
        <v>14</v>
      </c>
      <c r="B20" s="15">
        <f t="shared" si="0"/>
        <v>5843</v>
      </c>
      <c r="C20" s="28">
        <f>SUM(C21:C29)</f>
        <v>5843</v>
      </c>
      <c r="D20" s="16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31"/>
      <c r="HR20" s="31"/>
      <c r="HS20" s="31"/>
      <c r="HT20" s="31"/>
      <c r="HU20" s="31"/>
      <c r="HV20" s="31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4" s="4" customFormat="1" ht="18" customHeight="1">
      <c r="A21" s="23" t="s">
        <v>15</v>
      </c>
      <c r="B21" s="41">
        <f t="shared" si="0"/>
        <v>230</v>
      </c>
      <c r="C21" s="29">
        <v>230</v>
      </c>
      <c r="D21" s="29"/>
    </row>
    <row r="22" spans="1:4" s="4" customFormat="1" ht="18" customHeight="1">
      <c r="A22" s="23" t="s">
        <v>16</v>
      </c>
      <c r="B22" s="41">
        <f t="shared" si="0"/>
        <v>445</v>
      </c>
      <c r="C22" s="29">
        <v>445</v>
      </c>
      <c r="D22" s="29"/>
    </row>
    <row r="23" spans="1:4" s="4" customFormat="1" ht="18" customHeight="1">
      <c r="A23" s="23" t="s">
        <v>17</v>
      </c>
      <c r="B23" s="41">
        <f t="shared" si="0"/>
        <v>631</v>
      </c>
      <c r="C23" s="29">
        <v>631</v>
      </c>
      <c r="D23" s="29"/>
    </row>
    <row r="24" spans="1:4" s="4" customFormat="1" ht="18" customHeight="1">
      <c r="A24" s="23" t="s">
        <v>18</v>
      </c>
      <c r="B24" s="41">
        <f t="shared" si="0"/>
        <v>656</v>
      </c>
      <c r="C24" s="29">
        <v>656</v>
      </c>
      <c r="D24" s="29"/>
    </row>
    <row r="25" spans="1:4" s="4" customFormat="1" ht="18" customHeight="1">
      <c r="A25" s="23" t="s">
        <v>19</v>
      </c>
      <c r="B25" s="41">
        <f t="shared" si="0"/>
        <v>488</v>
      </c>
      <c r="C25" s="29">
        <v>488</v>
      </c>
      <c r="D25" s="29"/>
    </row>
    <row r="26" spans="1:4" s="4" customFormat="1" ht="18" customHeight="1">
      <c r="A26" s="23" t="s">
        <v>20</v>
      </c>
      <c r="B26" s="41">
        <f t="shared" si="0"/>
        <v>474</v>
      </c>
      <c r="C26" s="29">
        <v>474</v>
      </c>
      <c r="D26" s="29"/>
    </row>
    <row r="27" spans="1:4" s="4" customFormat="1" ht="18" customHeight="1">
      <c r="A27" s="23" t="s">
        <v>21</v>
      </c>
      <c r="B27" s="41">
        <f t="shared" si="0"/>
        <v>2415</v>
      </c>
      <c r="C27" s="29">
        <v>2415</v>
      </c>
      <c r="D27" s="29"/>
    </row>
    <row r="28" spans="1:4" s="4" customFormat="1" ht="18" customHeight="1">
      <c r="A28" s="23" t="s">
        <v>22</v>
      </c>
      <c r="B28" s="41">
        <f t="shared" si="0"/>
        <v>282</v>
      </c>
      <c r="C28" s="29">
        <v>282</v>
      </c>
      <c r="D28" s="29"/>
    </row>
    <row r="29" spans="1:4" s="4" customFormat="1" ht="18" customHeight="1">
      <c r="A29" s="23" t="s">
        <v>23</v>
      </c>
      <c r="B29" s="41">
        <f t="shared" si="0"/>
        <v>222</v>
      </c>
      <c r="C29" s="29">
        <v>222</v>
      </c>
      <c r="D29" s="29"/>
    </row>
    <row r="30" spans="1:256" s="3" customFormat="1" ht="18" customHeight="1">
      <c r="A30" s="22" t="s">
        <v>24</v>
      </c>
      <c r="B30" s="15">
        <f t="shared" si="0"/>
        <v>4398</v>
      </c>
      <c r="C30" s="16">
        <f>SUM(C32:C35)</f>
        <v>3566</v>
      </c>
      <c r="D30" s="16">
        <f>D31+D20</f>
        <v>832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31"/>
      <c r="HR30" s="31"/>
      <c r="HS30" s="31"/>
      <c r="HT30" s="31"/>
      <c r="HU30" s="31"/>
      <c r="HV30" s="31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4" s="4" customFormat="1" ht="18" customHeight="1">
      <c r="A31" s="23" t="s">
        <v>8</v>
      </c>
      <c r="B31" s="41">
        <f t="shared" si="0"/>
        <v>832</v>
      </c>
      <c r="C31" s="29"/>
      <c r="D31" s="29">
        <v>832</v>
      </c>
    </row>
    <row r="32" spans="1:4" s="4" customFormat="1" ht="18" customHeight="1">
      <c r="A32" s="23" t="s">
        <v>25</v>
      </c>
      <c r="B32" s="41">
        <f t="shared" si="0"/>
        <v>1256</v>
      </c>
      <c r="C32" s="29">
        <v>1256</v>
      </c>
      <c r="D32" s="29"/>
    </row>
    <row r="33" spans="1:4" s="4" customFormat="1" ht="18" customHeight="1">
      <c r="A33" s="23" t="s">
        <v>26</v>
      </c>
      <c r="B33" s="41">
        <f t="shared" si="0"/>
        <v>1043</v>
      </c>
      <c r="C33" s="29">
        <v>1043</v>
      </c>
      <c r="D33" s="29"/>
    </row>
    <row r="34" spans="1:4" s="4" customFormat="1" ht="18" customHeight="1">
      <c r="A34" s="23" t="s">
        <v>27</v>
      </c>
      <c r="B34" s="41">
        <f t="shared" si="0"/>
        <v>888</v>
      </c>
      <c r="C34" s="29">
        <v>888</v>
      </c>
      <c r="D34" s="29"/>
    </row>
    <row r="35" spans="1:4" s="4" customFormat="1" ht="18" customHeight="1">
      <c r="A35" s="23" t="s">
        <v>28</v>
      </c>
      <c r="B35" s="41">
        <f t="shared" si="0"/>
        <v>379</v>
      </c>
      <c r="C35" s="29">
        <v>379</v>
      </c>
      <c r="D35" s="29"/>
    </row>
    <row r="36" spans="1:256" s="3" customFormat="1" ht="18" customHeight="1">
      <c r="A36" s="22" t="s">
        <v>29</v>
      </c>
      <c r="B36" s="15">
        <f t="shared" si="0"/>
        <v>376</v>
      </c>
      <c r="C36" s="16">
        <f>SUM(C37:C38)</f>
        <v>376</v>
      </c>
      <c r="D36" s="1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31"/>
      <c r="HR36" s="31"/>
      <c r="HS36" s="31"/>
      <c r="HT36" s="31"/>
      <c r="HU36" s="31"/>
      <c r="HV36" s="31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4" s="4" customFormat="1" ht="18" customHeight="1">
      <c r="A37" s="23" t="s">
        <v>30</v>
      </c>
      <c r="B37" s="41">
        <f t="shared" si="0"/>
        <v>234</v>
      </c>
      <c r="C37" s="29">
        <v>234</v>
      </c>
      <c r="D37" s="29"/>
    </row>
    <row r="38" spans="1:4" s="4" customFormat="1" ht="18" customHeight="1">
      <c r="A38" s="23" t="s">
        <v>31</v>
      </c>
      <c r="B38" s="41">
        <f t="shared" si="0"/>
        <v>142</v>
      </c>
      <c r="C38" s="29">
        <v>142</v>
      </c>
      <c r="D38" s="29"/>
    </row>
    <row r="39" spans="1:256" s="3" customFormat="1" ht="18" customHeight="1">
      <c r="A39" s="22" t="s">
        <v>32</v>
      </c>
      <c r="B39" s="15">
        <f t="shared" si="0"/>
        <v>795</v>
      </c>
      <c r="C39" s="16"/>
      <c r="D39" s="16">
        <f>D40+D41</f>
        <v>795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31"/>
      <c r="HR39" s="31"/>
      <c r="HS39" s="31"/>
      <c r="HT39" s="31"/>
      <c r="HU39" s="31"/>
      <c r="HV39" s="31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  <row r="40" spans="1:4" s="4" customFormat="1" ht="18" customHeight="1">
      <c r="A40" s="27" t="s">
        <v>33</v>
      </c>
      <c r="B40" s="41">
        <f t="shared" si="0"/>
        <v>542</v>
      </c>
      <c r="C40" s="24"/>
      <c r="D40" s="29">
        <v>542</v>
      </c>
    </row>
    <row r="41" spans="1:4" s="4" customFormat="1" ht="18" customHeight="1">
      <c r="A41" s="27" t="s">
        <v>34</v>
      </c>
      <c r="B41" s="41">
        <f t="shared" si="0"/>
        <v>253</v>
      </c>
      <c r="C41" s="24"/>
      <c r="D41" s="29">
        <v>253</v>
      </c>
    </row>
    <row r="42" spans="1:4" s="4" customFormat="1" ht="14.25">
      <c r="A42" s="1"/>
      <c r="B42" s="1"/>
      <c r="C42" s="5"/>
      <c r="D42" s="42"/>
    </row>
    <row r="43" spans="1:4" s="4" customFormat="1" ht="14.25">
      <c r="A43" s="1"/>
      <c r="B43" s="1"/>
      <c r="C43" s="5"/>
      <c r="D43" s="42"/>
    </row>
    <row r="44" spans="1:4" s="4" customFormat="1" ht="14.25">
      <c r="A44" s="1"/>
      <c r="B44" s="1"/>
      <c r="C44" s="5"/>
      <c r="D44" s="5"/>
    </row>
    <row r="45" spans="1:4" s="4" customFormat="1" ht="14.25">
      <c r="A45" s="1"/>
      <c r="B45" s="1"/>
      <c r="C45" s="5"/>
      <c r="D45" s="42"/>
    </row>
    <row r="46" spans="1:4" s="4" customFormat="1" ht="14.25">
      <c r="A46" s="1"/>
      <c r="B46" s="1"/>
      <c r="C46" s="5"/>
      <c r="D46" s="42"/>
    </row>
    <row r="47" spans="1:4" s="4" customFormat="1" ht="14.25">
      <c r="A47" s="1"/>
      <c r="B47" s="1"/>
      <c r="C47" s="5"/>
      <c r="D47" s="42"/>
    </row>
    <row r="48" spans="1:4" s="4" customFormat="1" ht="14.25">
      <c r="A48" s="1"/>
      <c r="B48" s="1"/>
      <c r="C48" s="5"/>
      <c r="D48" s="42"/>
    </row>
    <row r="49" spans="1:4" s="4" customFormat="1" ht="14.25">
      <c r="A49" s="1"/>
      <c r="B49" s="1"/>
      <c r="C49" s="5"/>
      <c r="D49" s="5"/>
    </row>
    <row r="50" spans="1:4" s="4" customFormat="1" ht="14.25">
      <c r="A50" s="1"/>
      <c r="B50" s="1"/>
      <c r="C50" s="5"/>
      <c r="D50" s="42"/>
    </row>
    <row r="51" spans="1:4" s="4" customFormat="1" ht="14.25">
      <c r="A51" s="1"/>
      <c r="B51" s="1"/>
      <c r="C51" s="5"/>
      <c r="D51" s="42"/>
    </row>
    <row r="52" spans="1:4" s="4" customFormat="1" ht="14.25">
      <c r="A52" s="1"/>
      <c r="B52" s="1"/>
      <c r="C52" s="5"/>
      <c r="D52" s="42"/>
    </row>
    <row r="53" spans="1:4" s="4" customFormat="1" ht="14.25">
      <c r="A53" s="1"/>
      <c r="B53" s="1"/>
      <c r="C53" s="5"/>
      <c r="D53" s="42"/>
    </row>
    <row r="54" spans="1:4" s="4" customFormat="1" ht="14.25">
      <c r="A54" s="1"/>
      <c r="B54" s="1"/>
      <c r="C54" s="5"/>
      <c r="D54" s="42"/>
    </row>
    <row r="55" spans="1:4" s="4" customFormat="1" ht="14.25">
      <c r="A55" s="1"/>
      <c r="B55" s="1"/>
      <c r="C55" s="5"/>
      <c r="D55" s="42"/>
    </row>
    <row r="56" spans="1:4" s="4" customFormat="1" ht="14.25">
      <c r="A56" s="1"/>
      <c r="B56" s="1"/>
      <c r="C56" s="5"/>
      <c r="D56" s="42"/>
    </row>
    <row r="57" spans="3:230" s="1" customFormat="1" ht="14.25">
      <c r="C57" s="5"/>
      <c r="D57" s="42"/>
      <c r="HQ57" s="7"/>
      <c r="HR57" s="7"/>
      <c r="HS57" s="7"/>
      <c r="HT57" s="7"/>
      <c r="HU57" s="7"/>
      <c r="HV57" s="7"/>
    </row>
    <row r="58" ht="14.25">
      <c r="D58" s="42"/>
    </row>
    <row r="59" ht="14.25">
      <c r="D59" s="42"/>
    </row>
    <row r="60" ht="14.25">
      <c r="D60" s="42"/>
    </row>
    <row r="61" ht="14.25">
      <c r="D61" s="42"/>
    </row>
    <row r="62" ht="14.25">
      <c r="D62" s="42"/>
    </row>
    <row r="63" ht="14.25">
      <c r="D63" s="42"/>
    </row>
    <row r="64" ht="14.25">
      <c r="D64" s="42"/>
    </row>
    <row r="65" ht="14.25">
      <c r="D65" s="42"/>
    </row>
    <row r="66" ht="14.25">
      <c r="D66" s="42"/>
    </row>
    <row r="67" ht="14.25">
      <c r="D67" s="42"/>
    </row>
    <row r="68" ht="14.25">
      <c r="D68" s="42"/>
    </row>
    <row r="69" ht="14.25">
      <c r="D69" s="42"/>
    </row>
    <row r="70" ht="14.25">
      <c r="D70" s="42"/>
    </row>
    <row r="71" ht="14.25">
      <c r="D71" s="42"/>
    </row>
    <row r="72" ht="14.25">
      <c r="D72" s="42"/>
    </row>
    <row r="73" ht="14.25">
      <c r="D73" s="42"/>
    </row>
    <row r="74" ht="14.25">
      <c r="D74" s="42"/>
    </row>
    <row r="75" ht="14.25">
      <c r="D75" s="42"/>
    </row>
    <row r="76" ht="14.25">
      <c r="D76" s="42"/>
    </row>
    <row r="77" ht="14.25">
      <c r="D77" s="42"/>
    </row>
    <row r="78" ht="14.25">
      <c r="D78" s="42"/>
    </row>
    <row r="79" ht="14.25">
      <c r="D79" s="42"/>
    </row>
    <row r="80" ht="14.25">
      <c r="D80" s="42"/>
    </row>
    <row r="81" ht="14.25">
      <c r="D81" s="42"/>
    </row>
    <row r="82" ht="14.25">
      <c r="D82" s="42"/>
    </row>
    <row r="83" ht="14.25">
      <c r="D83" s="42"/>
    </row>
    <row r="84" ht="14.25">
      <c r="D84" s="42"/>
    </row>
    <row r="85" ht="14.25">
      <c r="D85" s="42"/>
    </row>
  </sheetData>
  <sheetProtection/>
  <mergeCells count="2">
    <mergeCell ref="A2:D2"/>
    <mergeCell ref="A6:B6"/>
  </mergeCells>
  <printOptions horizontalCentered="1"/>
  <pageMargins left="0.8659722222222223" right="0.7083333333333334" top="1" bottom="1" header="0.5118055555555555" footer="0.5118055555555555"/>
  <pageSetup firstPageNumber="12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3"/>
  <sheetViews>
    <sheetView tabSelected="1" zoomScale="115" zoomScaleNormal="115" zoomScaleSheetLayoutView="100" workbookViewId="0" topLeftCell="A12">
      <selection activeCell="C19" sqref="C19"/>
    </sheetView>
  </sheetViews>
  <sheetFormatPr defaultColWidth="9.00390625" defaultRowHeight="14.25"/>
  <cols>
    <col min="1" max="1" width="11.625" style="1" customWidth="1"/>
    <col min="2" max="2" width="10.00390625" style="5" customWidth="1"/>
    <col min="3" max="3" width="43.50390625" style="6" customWidth="1"/>
    <col min="4" max="4" width="17.875" style="1" customWidth="1"/>
    <col min="5" max="224" width="9.00390625" style="1" customWidth="1"/>
    <col min="225" max="230" width="9.00390625" style="7" customWidth="1"/>
    <col min="231" max="255" width="9.00390625" style="8" customWidth="1"/>
  </cols>
  <sheetData>
    <row r="1" ht="18" customHeight="1">
      <c r="A1" s="9" t="s">
        <v>35</v>
      </c>
    </row>
    <row r="2" spans="1:4" s="1" customFormat="1" ht="21.75">
      <c r="A2" s="10" t="s">
        <v>0</v>
      </c>
      <c r="B2" s="10"/>
      <c r="C2" s="10"/>
      <c r="D2" s="10"/>
    </row>
    <row r="3" spans="1:4" s="2" customFormat="1" ht="21" customHeight="1">
      <c r="A3" s="10"/>
      <c r="B3" s="10"/>
      <c r="C3" s="10"/>
      <c r="D3" s="10"/>
    </row>
    <row r="4" spans="1:4" s="2" customFormat="1" ht="20.25">
      <c r="A4" s="11"/>
      <c r="B4" s="12"/>
      <c r="C4" s="13"/>
      <c r="D4" s="14" t="s">
        <v>1</v>
      </c>
    </row>
    <row r="5" spans="1:253" s="3" customFormat="1" ht="21" customHeight="1">
      <c r="A5" s="15" t="s">
        <v>2</v>
      </c>
      <c r="B5" s="16" t="s">
        <v>36</v>
      </c>
      <c r="C5" s="17" t="s">
        <v>4</v>
      </c>
      <c r="D5" s="17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31"/>
      <c r="HR5" s="31"/>
      <c r="HS5" s="31"/>
      <c r="HT5" s="31"/>
      <c r="HU5" s="31"/>
      <c r="HV5" s="31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3" customFormat="1" ht="30" customHeight="1">
      <c r="A6" s="15" t="s">
        <v>3</v>
      </c>
      <c r="B6" s="19">
        <v>14785</v>
      </c>
      <c r="C6" s="20" t="s">
        <v>37</v>
      </c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31"/>
      <c r="HR6" s="31"/>
      <c r="HS6" s="31"/>
      <c r="HT6" s="31"/>
      <c r="HU6" s="31"/>
      <c r="HV6" s="31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4" s="4" customFormat="1" ht="21" customHeight="1">
      <c r="A7" s="22" t="s">
        <v>7</v>
      </c>
      <c r="B7" s="19">
        <v>533</v>
      </c>
      <c r="C7" s="20"/>
      <c r="D7" s="21"/>
    </row>
    <row r="8" spans="1:4" s="4" customFormat="1" ht="30" customHeight="1">
      <c r="A8" s="23" t="s">
        <v>8</v>
      </c>
      <c r="B8" s="24">
        <v>533</v>
      </c>
      <c r="C8" s="20"/>
      <c r="D8" s="25" t="s">
        <v>38</v>
      </c>
    </row>
    <row r="9" spans="1:4" s="4" customFormat="1" ht="21" customHeight="1">
      <c r="A9" s="22" t="s">
        <v>9</v>
      </c>
      <c r="B9" s="19">
        <v>253</v>
      </c>
      <c r="C9" s="20"/>
      <c r="D9" s="26"/>
    </row>
    <row r="10" spans="1:4" s="4" customFormat="1" ht="30" customHeight="1">
      <c r="A10" s="23" t="s">
        <v>8</v>
      </c>
      <c r="B10" s="24">
        <v>253</v>
      </c>
      <c r="C10" s="20"/>
      <c r="D10" s="27" t="s">
        <v>39</v>
      </c>
    </row>
    <row r="11" spans="1:4" s="4" customFormat="1" ht="21" customHeight="1">
      <c r="A11" s="22" t="s">
        <v>10</v>
      </c>
      <c r="B11" s="19">
        <v>802</v>
      </c>
      <c r="C11" s="20"/>
      <c r="D11" s="26"/>
    </row>
    <row r="12" spans="1:4" s="4" customFormat="1" ht="30" customHeight="1">
      <c r="A12" s="23" t="s">
        <v>8</v>
      </c>
      <c r="B12" s="24">
        <v>802</v>
      </c>
      <c r="C12" s="20"/>
      <c r="D12" s="27" t="s">
        <v>40</v>
      </c>
    </row>
    <row r="13" spans="1:4" s="4" customFormat="1" ht="21" customHeight="1">
      <c r="A13" s="22" t="s">
        <v>11</v>
      </c>
      <c r="B13" s="19">
        <v>460</v>
      </c>
      <c r="C13" s="20"/>
      <c r="D13" s="26"/>
    </row>
    <row r="14" spans="1:4" s="4" customFormat="1" ht="30" customHeight="1">
      <c r="A14" s="23" t="s">
        <v>8</v>
      </c>
      <c r="B14" s="24">
        <v>460</v>
      </c>
      <c r="C14" s="20"/>
      <c r="D14" s="27" t="s">
        <v>41</v>
      </c>
    </row>
    <row r="15" spans="1:4" s="4" customFormat="1" ht="21" customHeight="1">
      <c r="A15" s="22" t="s">
        <v>12</v>
      </c>
      <c r="B15" s="19">
        <v>1099</v>
      </c>
      <c r="C15" s="20"/>
      <c r="D15" s="26"/>
    </row>
    <row r="16" spans="1:253" s="3" customFormat="1" ht="30" customHeight="1">
      <c r="A16" s="23" t="s">
        <v>8</v>
      </c>
      <c r="B16" s="24">
        <v>1099</v>
      </c>
      <c r="C16" s="20"/>
      <c r="D16" s="27" t="s">
        <v>42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31"/>
      <c r="HR16" s="31"/>
      <c r="HS16" s="31"/>
      <c r="HT16" s="31"/>
      <c r="HU16" s="31"/>
      <c r="HV16" s="31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4" s="4" customFormat="1" ht="21" customHeight="1">
      <c r="A17" s="22" t="s">
        <v>13</v>
      </c>
      <c r="B17" s="19">
        <v>226</v>
      </c>
      <c r="C17" s="20"/>
      <c r="D17" s="26"/>
    </row>
    <row r="18" spans="1:4" s="4" customFormat="1" ht="30" customHeight="1">
      <c r="A18" s="23" t="s">
        <v>8</v>
      </c>
      <c r="B18" s="24">
        <v>226</v>
      </c>
      <c r="C18" s="20"/>
      <c r="D18" s="27" t="s">
        <v>43</v>
      </c>
    </row>
    <row r="19" spans="1:4" s="4" customFormat="1" ht="30" customHeight="1">
      <c r="A19" s="22" t="s">
        <v>14</v>
      </c>
      <c r="B19" s="28">
        <v>5843</v>
      </c>
      <c r="C19" s="20" t="s">
        <v>44</v>
      </c>
      <c r="D19" s="27"/>
    </row>
    <row r="20" spans="1:4" s="4" customFormat="1" ht="30" customHeight="1">
      <c r="A20" s="23" t="s">
        <v>15</v>
      </c>
      <c r="B20" s="29">
        <v>230</v>
      </c>
      <c r="C20" s="30" t="s">
        <v>45</v>
      </c>
      <c r="D20" s="27"/>
    </row>
    <row r="21" spans="1:4" s="3" customFormat="1" ht="30" customHeight="1">
      <c r="A21" s="23" t="s">
        <v>16</v>
      </c>
      <c r="B21" s="29">
        <v>445</v>
      </c>
      <c r="C21" s="30" t="s">
        <v>46</v>
      </c>
      <c r="D21" s="27"/>
    </row>
    <row r="22" spans="1:4" s="4" customFormat="1" ht="30" customHeight="1">
      <c r="A22" s="23" t="s">
        <v>17</v>
      </c>
      <c r="B22" s="29">
        <v>631</v>
      </c>
      <c r="C22" s="30" t="s">
        <v>47</v>
      </c>
      <c r="D22" s="27"/>
    </row>
    <row r="23" spans="1:4" s="4" customFormat="1" ht="30" customHeight="1">
      <c r="A23" s="23" t="s">
        <v>18</v>
      </c>
      <c r="B23" s="29">
        <v>656</v>
      </c>
      <c r="C23" s="30" t="s">
        <v>48</v>
      </c>
      <c r="D23" s="27"/>
    </row>
    <row r="24" spans="1:4" s="4" customFormat="1" ht="30" customHeight="1">
      <c r="A24" s="23" t="s">
        <v>19</v>
      </c>
      <c r="B24" s="29">
        <v>488</v>
      </c>
      <c r="C24" s="30" t="s">
        <v>49</v>
      </c>
      <c r="D24" s="27"/>
    </row>
    <row r="25" spans="1:4" s="4" customFormat="1" ht="30" customHeight="1">
      <c r="A25" s="23" t="s">
        <v>20</v>
      </c>
      <c r="B25" s="29">
        <v>474</v>
      </c>
      <c r="C25" s="30" t="s">
        <v>50</v>
      </c>
      <c r="D25" s="27"/>
    </row>
    <row r="26" spans="1:4" s="4" customFormat="1" ht="30" customHeight="1">
      <c r="A26" s="23" t="s">
        <v>21</v>
      </c>
      <c r="B26" s="29">
        <v>2415</v>
      </c>
      <c r="C26" s="30" t="s">
        <v>51</v>
      </c>
      <c r="D26" s="27"/>
    </row>
    <row r="27" spans="1:4" s="4" customFormat="1" ht="30" customHeight="1">
      <c r="A27" s="23" t="s">
        <v>22</v>
      </c>
      <c r="B27" s="29">
        <v>282</v>
      </c>
      <c r="C27" s="30" t="s">
        <v>52</v>
      </c>
      <c r="D27" s="27"/>
    </row>
    <row r="28" spans="1:4" s="4" customFormat="1" ht="30" customHeight="1">
      <c r="A28" s="23" t="s">
        <v>23</v>
      </c>
      <c r="B28" s="29">
        <v>222</v>
      </c>
      <c r="C28" s="30" t="s">
        <v>53</v>
      </c>
      <c r="D28" s="27"/>
    </row>
    <row r="29" spans="1:4" s="4" customFormat="1" ht="30" customHeight="1">
      <c r="A29" s="22" t="s">
        <v>24</v>
      </c>
      <c r="B29" s="16">
        <v>4398</v>
      </c>
      <c r="C29" s="20" t="s">
        <v>54</v>
      </c>
      <c r="D29" s="26"/>
    </row>
    <row r="30" spans="1:4" s="4" customFormat="1" ht="30" customHeight="1">
      <c r="A30" s="23" t="s">
        <v>8</v>
      </c>
      <c r="B30" s="29">
        <v>832</v>
      </c>
      <c r="C30" s="20"/>
      <c r="D30" s="27" t="s">
        <v>55</v>
      </c>
    </row>
    <row r="31" spans="1:4" s="4" customFormat="1" ht="30" customHeight="1">
      <c r="A31" s="23" t="s">
        <v>25</v>
      </c>
      <c r="B31" s="29">
        <v>1256</v>
      </c>
      <c r="C31" s="30" t="s">
        <v>56</v>
      </c>
      <c r="D31" s="27"/>
    </row>
    <row r="32" spans="1:4" s="4" customFormat="1" ht="30" customHeight="1">
      <c r="A32" s="23" t="s">
        <v>26</v>
      </c>
      <c r="B32" s="29">
        <v>1043</v>
      </c>
      <c r="C32" s="30" t="s">
        <v>57</v>
      </c>
      <c r="D32" s="27"/>
    </row>
    <row r="33" spans="1:4" s="4" customFormat="1" ht="30" customHeight="1">
      <c r="A33" s="23" t="s">
        <v>27</v>
      </c>
      <c r="B33" s="29">
        <v>888</v>
      </c>
      <c r="C33" s="30" t="s">
        <v>58</v>
      </c>
      <c r="D33" s="27"/>
    </row>
    <row r="34" spans="1:4" s="4" customFormat="1" ht="30" customHeight="1">
      <c r="A34" s="23" t="s">
        <v>28</v>
      </c>
      <c r="B34" s="29">
        <v>379</v>
      </c>
      <c r="C34" s="30" t="s">
        <v>59</v>
      </c>
      <c r="D34" s="27"/>
    </row>
    <row r="35" spans="1:4" s="4" customFormat="1" ht="30" customHeight="1">
      <c r="A35" s="22" t="s">
        <v>29</v>
      </c>
      <c r="B35" s="16">
        <v>376</v>
      </c>
      <c r="C35" s="20" t="s">
        <v>60</v>
      </c>
      <c r="D35" s="27"/>
    </row>
    <row r="36" spans="1:4" s="3" customFormat="1" ht="30" customHeight="1">
      <c r="A36" s="23" t="s">
        <v>30</v>
      </c>
      <c r="B36" s="29">
        <v>234</v>
      </c>
      <c r="C36" s="30" t="s">
        <v>61</v>
      </c>
      <c r="D36" s="27"/>
    </row>
    <row r="37" spans="1:4" s="4" customFormat="1" ht="30" customHeight="1">
      <c r="A37" s="23" t="s">
        <v>31</v>
      </c>
      <c r="B37" s="29">
        <v>142</v>
      </c>
      <c r="C37" s="30" t="s">
        <v>62</v>
      </c>
      <c r="D37" s="27"/>
    </row>
    <row r="38" spans="1:4" s="4" customFormat="1" ht="21" customHeight="1">
      <c r="A38" s="22" t="s">
        <v>32</v>
      </c>
      <c r="B38" s="16">
        <v>795</v>
      </c>
      <c r="C38" s="20"/>
      <c r="D38" s="27"/>
    </row>
    <row r="39" spans="1:4" s="4" customFormat="1" ht="21" customHeight="1">
      <c r="A39" s="27" t="s">
        <v>33</v>
      </c>
      <c r="B39" s="24">
        <v>542</v>
      </c>
      <c r="C39" s="30"/>
      <c r="D39" s="27" t="s">
        <v>5</v>
      </c>
    </row>
    <row r="40" spans="1:4" s="4" customFormat="1" ht="21" customHeight="1">
      <c r="A40" s="27" t="s">
        <v>34</v>
      </c>
      <c r="B40" s="24">
        <v>253</v>
      </c>
      <c r="C40" s="30"/>
      <c r="D40" s="27" t="s">
        <v>5</v>
      </c>
    </row>
    <row r="41" spans="1:3" s="4" customFormat="1" ht="14.25">
      <c r="A41" s="1"/>
      <c r="B41" s="5"/>
      <c r="C41" s="6"/>
    </row>
    <row r="42" spans="1:4" s="4" customFormat="1" ht="14.25">
      <c r="A42" s="1"/>
      <c r="B42" s="5"/>
      <c r="C42" s="6"/>
      <c r="D42" s="18"/>
    </row>
    <row r="43" spans="1:3" s="4" customFormat="1" ht="14.25">
      <c r="A43" s="1"/>
      <c r="B43" s="5"/>
      <c r="C43" s="6"/>
    </row>
    <row r="44" spans="1:3" s="4" customFormat="1" ht="14.25">
      <c r="A44" s="1"/>
      <c r="B44" s="5"/>
      <c r="C44" s="6"/>
    </row>
    <row r="45" spans="1:3" s="4" customFormat="1" ht="14.25">
      <c r="A45" s="1"/>
      <c r="B45" s="5"/>
      <c r="C45" s="6"/>
    </row>
    <row r="46" spans="1:3" s="4" customFormat="1" ht="14.25">
      <c r="A46" s="1"/>
      <c r="B46" s="5"/>
      <c r="C46" s="6"/>
    </row>
    <row r="47" spans="1:4" s="4" customFormat="1" ht="14.25">
      <c r="A47" s="1"/>
      <c r="B47" s="5"/>
      <c r="C47" s="6"/>
      <c r="D47" s="18"/>
    </row>
    <row r="48" spans="1:3" s="4" customFormat="1" ht="14.25">
      <c r="A48" s="1"/>
      <c r="B48" s="5"/>
      <c r="C48" s="6"/>
    </row>
    <row r="49" spans="1:3" s="4" customFormat="1" ht="14.25">
      <c r="A49" s="1"/>
      <c r="B49" s="5"/>
      <c r="C49" s="6"/>
    </row>
    <row r="50" spans="1:4" s="4" customFormat="1" ht="14.25">
      <c r="A50" s="1"/>
      <c r="B50" s="5"/>
      <c r="C50" s="6"/>
      <c r="D50" s="3"/>
    </row>
    <row r="51" spans="1:3" s="4" customFormat="1" ht="14.25">
      <c r="A51" s="1"/>
      <c r="B51" s="5"/>
      <c r="C51" s="6"/>
    </row>
    <row r="52" spans="1:3" s="4" customFormat="1" ht="14.25">
      <c r="A52" s="1"/>
      <c r="B52" s="5"/>
      <c r="C52" s="6"/>
    </row>
    <row r="53" spans="1:4" s="3" customFormat="1" ht="14.25">
      <c r="A53" s="1"/>
      <c r="B53" s="5"/>
      <c r="C53" s="6"/>
      <c r="D53" s="4"/>
    </row>
    <row r="54" spans="1:3" s="4" customFormat="1" ht="14.25">
      <c r="A54" s="1"/>
      <c r="B54" s="5"/>
      <c r="C54" s="6"/>
    </row>
    <row r="55" spans="2:230" s="1" customFormat="1" ht="14.25">
      <c r="B55" s="5"/>
      <c r="C55" s="6"/>
      <c r="D55" s="4"/>
      <c r="HQ55" s="7"/>
      <c r="HR55" s="7"/>
      <c r="HS55" s="7"/>
      <c r="HT55" s="7"/>
      <c r="HU55" s="7"/>
      <c r="HV55" s="7"/>
    </row>
    <row r="56" ht="14.25">
      <c r="D56" s="4"/>
    </row>
    <row r="57" ht="14.25">
      <c r="D57" s="4"/>
    </row>
    <row r="58" ht="14.25">
      <c r="D58" s="4"/>
    </row>
    <row r="59" ht="14.25">
      <c r="D59" s="4"/>
    </row>
    <row r="60" ht="14.25">
      <c r="D60" s="4"/>
    </row>
    <row r="61" ht="14.25">
      <c r="D61" s="4"/>
    </row>
    <row r="62" ht="14.25">
      <c r="D62" s="4"/>
    </row>
    <row r="63" ht="14.25">
      <c r="D63" s="4"/>
    </row>
    <row r="64" ht="14.25">
      <c r="D64" s="3"/>
    </row>
    <row r="65" ht="14.25">
      <c r="D65" s="4"/>
    </row>
    <row r="66" ht="14.25">
      <c r="D66" s="4"/>
    </row>
    <row r="67" ht="14.25">
      <c r="D67" s="4"/>
    </row>
    <row r="68" ht="14.25">
      <c r="D68" s="4"/>
    </row>
    <row r="69" ht="14.25">
      <c r="D69" s="4"/>
    </row>
    <row r="70" ht="14.25">
      <c r="D70" s="4"/>
    </row>
    <row r="71" ht="14.25">
      <c r="D71" s="4"/>
    </row>
    <row r="72" ht="14.25">
      <c r="D72" s="4"/>
    </row>
    <row r="73" ht="14.25">
      <c r="D73" s="4"/>
    </row>
    <row r="74" ht="14.25">
      <c r="D74" s="4"/>
    </row>
    <row r="75" ht="14.25">
      <c r="D75" s="4"/>
    </row>
    <row r="76" ht="14.25">
      <c r="D76" s="4"/>
    </row>
    <row r="77" ht="14.25">
      <c r="D77" s="4"/>
    </row>
    <row r="78" ht="14.25">
      <c r="D78" s="4"/>
    </row>
    <row r="79" ht="14.25">
      <c r="D79" s="4"/>
    </row>
    <row r="80" ht="14.25">
      <c r="D80" s="4"/>
    </row>
    <row r="81" ht="14.25">
      <c r="D81" s="4"/>
    </row>
    <row r="82" ht="14.25">
      <c r="D82" s="3"/>
    </row>
    <row r="83" ht="14.25">
      <c r="D83" s="4"/>
    </row>
  </sheetData>
  <sheetProtection/>
  <mergeCells count="1">
    <mergeCell ref="A2:D2"/>
  </mergeCells>
  <printOptions horizontalCentered="1"/>
  <pageMargins left="0.7513888888888889" right="0.7513888888888889" top="1.1020833333333333" bottom="1.2597222222222222" header="0.5118055555555555" footer="0.5118055555555555"/>
  <pageSetup firstPageNumber="12" useFirstPageNumber="1"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余敬华</cp:lastModifiedBy>
  <dcterms:created xsi:type="dcterms:W3CDTF">2018-06-02T03:28:41Z</dcterms:created>
  <dcterms:modified xsi:type="dcterms:W3CDTF">2022-07-12T07:41:07Z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