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川财社【2023】14号 ，财政厅 省卫生健康委关于下达2022年医疗服务与保障能力提升（医疗卫生能力建设）中央补助资金的通知（15800万元）\"/>
    </mc:Choice>
  </mc:AlternateContent>
  <bookViews>
    <workbookView xWindow="0" yWindow="0" windowWidth="28800" windowHeight="12540"/>
  </bookViews>
  <sheets>
    <sheet name="总表" sheetId="1" r:id="rId1"/>
  </sheets>
  <definedNames>
    <definedName name="_xlnm.Print_Titles" localSheetId="0">总表!$4:$4</definedName>
  </definedNames>
  <calcPr calcId="152511"/>
</workbook>
</file>

<file path=xl/calcChain.xml><?xml version="1.0" encoding="utf-8"?>
<calcChain xmlns="http://schemas.openxmlformats.org/spreadsheetml/2006/main">
  <c r="C5" i="1" l="1"/>
  <c r="D5" i="1"/>
  <c r="E5" i="1"/>
  <c r="B5" i="1"/>
  <c r="C58" i="1"/>
  <c r="D58" i="1"/>
  <c r="E58" i="1"/>
  <c r="B58" i="1"/>
  <c r="C38" i="1"/>
  <c r="D38" i="1"/>
  <c r="E38" i="1"/>
  <c r="B38" i="1"/>
  <c r="C23" i="1"/>
  <c r="D23" i="1"/>
  <c r="E23" i="1"/>
  <c r="B23" i="1"/>
  <c r="C21" i="1"/>
  <c r="D21" i="1"/>
  <c r="E21" i="1"/>
  <c r="B21" i="1"/>
  <c r="C19" i="1"/>
  <c r="D19" i="1"/>
  <c r="E19" i="1"/>
  <c r="B19" i="1"/>
  <c r="C17" i="1"/>
  <c r="D17" i="1"/>
  <c r="E17" i="1"/>
  <c r="B17" i="1"/>
  <c r="C13" i="1"/>
  <c r="D13" i="1"/>
  <c r="E13" i="1"/>
  <c r="B13" i="1"/>
  <c r="C6" i="1"/>
  <c r="D6" i="1"/>
  <c r="E6" i="1"/>
  <c r="B6" i="1"/>
  <c r="E71" i="1" l="1"/>
  <c r="E70" i="1" s="1"/>
  <c r="D70" i="1"/>
  <c r="C70" i="1"/>
  <c r="C69" i="1" s="1"/>
  <c r="E69" i="1" s="1"/>
  <c r="B70" i="1"/>
  <c r="E68" i="1"/>
  <c r="E67" i="1"/>
  <c r="E66" i="1"/>
  <c r="E65" i="1"/>
  <c r="E64" i="1"/>
  <c r="E63" i="1"/>
  <c r="E62" i="1"/>
  <c r="E61" i="1"/>
  <c r="E60" i="1"/>
  <c r="E59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D12" i="1"/>
  <c r="E22" i="1"/>
  <c r="E20" i="1"/>
  <c r="E18" i="1"/>
  <c r="C12" i="1"/>
  <c r="E16" i="1"/>
  <c r="E15" i="1"/>
  <c r="E14" i="1"/>
  <c r="E12" i="1"/>
  <c r="B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<sst xmlns="http://schemas.openxmlformats.org/spreadsheetml/2006/main" count="75" uniqueCount="74">
  <si>
    <t>单位：万元</t>
  </si>
  <si>
    <t>单位</t>
  </si>
  <si>
    <t>国家临床重点专科能力建设</t>
  </si>
  <si>
    <t>合计</t>
  </si>
  <si>
    <t>四川省人民医院</t>
  </si>
  <si>
    <t>西南医科大学附属医院</t>
  </si>
  <si>
    <t>川北医学院附属医院</t>
  </si>
  <si>
    <t>四川大学华西医院</t>
  </si>
  <si>
    <t>四川大学华西第二医院</t>
  </si>
  <si>
    <t>市州小计</t>
  </si>
  <si>
    <t>成都市</t>
  </si>
  <si>
    <t>成都市公共卫生临床医疗中心</t>
  </si>
  <si>
    <t>成都市第三人民医院</t>
  </si>
  <si>
    <t>成都市第五人民医院</t>
  </si>
  <si>
    <t>绵阳市</t>
  </si>
  <si>
    <t>绵阳市中心医院</t>
  </si>
  <si>
    <t>达州市</t>
  </si>
  <si>
    <t>达州市中心医院</t>
  </si>
  <si>
    <t>雅安市</t>
  </si>
  <si>
    <t>雅安市人民医院</t>
  </si>
  <si>
    <t>阿坝州</t>
  </si>
  <si>
    <t>阿坝州人民医院</t>
  </si>
  <si>
    <t>金川县人民医院</t>
  </si>
  <si>
    <t>理县人民医院</t>
  </si>
  <si>
    <t>茂县人民医院</t>
  </si>
  <si>
    <t>松潘县人民医院</t>
  </si>
  <si>
    <t>九寨沟县人民医院</t>
  </si>
  <si>
    <t>红原县人民医院</t>
  </si>
  <si>
    <t>汶川县人民医院</t>
  </si>
  <si>
    <t>马尔康市人民医院</t>
  </si>
  <si>
    <t>小金县人民医院</t>
  </si>
  <si>
    <t>阿坝县人民医院</t>
  </si>
  <si>
    <t>若尔盖县人民医院</t>
  </si>
  <si>
    <t>壤塘县人民医院</t>
  </si>
  <si>
    <t>黑水县人民医院</t>
  </si>
  <si>
    <t>甘孜州</t>
  </si>
  <si>
    <t>甘孜州人民医院</t>
  </si>
  <si>
    <t>泸定市人民医院</t>
  </si>
  <si>
    <t>炉霍县人民医院</t>
  </si>
  <si>
    <t>丹巴县人民医院</t>
  </si>
  <si>
    <t>甘孜县人民医院</t>
  </si>
  <si>
    <t>乡城县人民医院</t>
  </si>
  <si>
    <t>稻城县人民医院</t>
  </si>
  <si>
    <t>康定市人民医院</t>
  </si>
  <si>
    <t>九龙县人民医院</t>
  </si>
  <si>
    <t>雅江县人民医院</t>
  </si>
  <si>
    <t>道孚县人民医院</t>
  </si>
  <si>
    <t>新龙县人民医院</t>
  </si>
  <si>
    <t>德格县人民医院</t>
  </si>
  <si>
    <t>白玉县人民医院</t>
  </si>
  <si>
    <t>石渠县人民医院</t>
  </si>
  <si>
    <t>色达县人民医院</t>
  </si>
  <si>
    <t>理塘县人民医院</t>
  </si>
  <si>
    <t>巴塘县人民医院</t>
  </si>
  <si>
    <t>得荣县人民医院</t>
  </si>
  <si>
    <t>凉山州</t>
  </si>
  <si>
    <t>凉山州人民医院</t>
  </si>
  <si>
    <t>木里县人民医院</t>
  </si>
  <si>
    <t>普格县人民医院</t>
  </si>
  <si>
    <t>布拖县人民医院</t>
  </si>
  <si>
    <t>昭觉县人民医院</t>
  </si>
  <si>
    <t>喜德县人民医院</t>
  </si>
  <si>
    <t>美姑县人民医院</t>
  </si>
  <si>
    <t>冕宁县人民医院</t>
  </si>
  <si>
    <t>盐源县人民医院</t>
  </si>
  <si>
    <t>越西县人民医院</t>
  </si>
  <si>
    <t>扩权县小计</t>
  </si>
  <si>
    <t>宝兴县</t>
  </si>
  <si>
    <t>宝兴县人民医院</t>
  </si>
  <si>
    <t>省级小计</t>
    <phoneticPr fontId="5" type="noConversion"/>
  </si>
  <si>
    <t>2022年医疗服务与保障能力提升（医疗卫生机构能力建设）中央补助资金分配明细表</t>
    <phoneticPr fontId="5" type="noConversion"/>
  </si>
  <si>
    <t>附件2</t>
    <phoneticPr fontId="5" type="noConversion"/>
  </si>
  <si>
    <t>高海拔地区医疗服务能力建设</t>
    <phoneticPr fontId="5" type="noConversion"/>
  </si>
  <si>
    <t>承担疫情重点救治任务医院能力建设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</si>
</sst>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;[Red]\-0.00\ "/>
    <numFmt numFmtId="177" formatCode="0.00_);[Red]\(0.00\)"/>
  </numFmts>
  <fonts count="14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horizontal="center" wrapText="1"/>
    </xf>
    <xf numFmtId="176" fontId="3" fillId="0" borderId="0" xfId="0" applyNumberFormat="1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/>
    <xf numFmtId="176" fontId="1" fillId="0" borderId="0" xfId="0" applyNumberFormat="1" applyFont="1" applyFill="1" applyAlignment="1">
      <alignment horizontal="center" wrapText="1"/>
    </xf>
    <xf numFmtId="176" fontId="6" fillId="0" borderId="0" xfId="0" applyNumberFormat="1" applyFont="1" applyFill="1" applyAlignment="1">
      <alignment horizontal="left" vertical="center" wrapText="1"/>
    </xf>
    <xf numFmtId="176" fontId="7" fillId="0" borderId="0" xfId="0" applyNumberFormat="1" applyFont="1" applyFill="1" applyAlignment="1">
      <alignment horizontal="center"/>
    </xf>
    <xf numFmtId="176" fontId="9" fillId="0" borderId="1" xfId="1" applyNumberFormat="1" applyFont="1" applyFill="1" applyBorder="1" applyAlignment="1">
      <alignment horizontal="center" vertical="center" wrapText="1" shrinkToFit="1"/>
    </xf>
    <xf numFmtId="177" fontId="9" fillId="0" borderId="1" xfId="0" applyNumberFormat="1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 wrapText="1" shrinkToFit="1"/>
    </xf>
    <xf numFmtId="176" fontId="9" fillId="0" borderId="3" xfId="1" applyNumberFormat="1" applyFont="1" applyFill="1" applyBorder="1" applyAlignment="1">
      <alignment horizontal="center" vertical="center" shrinkToFit="1"/>
    </xf>
    <xf numFmtId="176" fontId="10" fillId="0" borderId="4" xfId="2" applyNumberFormat="1" applyFont="1" applyFill="1" applyBorder="1" applyAlignment="1">
      <alignment horizontal="left" vertical="center" wrapText="1" shrinkToFit="1"/>
    </xf>
    <xf numFmtId="176" fontId="10" fillId="0" borderId="4" xfId="2" applyNumberFormat="1" applyFont="1" applyFill="1" applyBorder="1" applyAlignment="1">
      <alignment horizontal="center" vertical="center" wrapText="1" shrinkToFit="1"/>
    </xf>
    <xf numFmtId="176" fontId="11" fillId="0" borderId="3" xfId="1" applyNumberFormat="1" applyFont="1" applyFill="1" applyBorder="1" applyAlignment="1">
      <alignment horizontal="center" vertical="center" wrapText="1"/>
    </xf>
    <xf numFmtId="176" fontId="12" fillId="0" borderId="3" xfId="1" applyNumberFormat="1" applyFont="1" applyFill="1" applyBorder="1" applyAlignment="1">
      <alignment horizontal="center" vertical="center" wrapText="1"/>
    </xf>
    <xf numFmtId="176" fontId="13" fillId="0" borderId="3" xfId="1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wrapText="1"/>
    </xf>
    <xf numFmtId="176" fontId="13" fillId="0" borderId="3" xfId="0" applyNumberFormat="1" applyFont="1" applyFill="1" applyBorder="1" applyAlignment="1">
      <alignment horizontal="center" wrapText="1"/>
    </xf>
    <xf numFmtId="176" fontId="8" fillId="0" borderId="0" xfId="1" applyNumberFormat="1" applyFont="1" applyFill="1" applyAlignment="1">
      <alignment horizontal="center" vertical="center" wrapText="1" shrinkToFit="1"/>
    </xf>
  </cellXfs>
  <cellStyles count="3">
    <cellStyle name="常规" xfId="0" builtinId="0"/>
    <cellStyle name="常规 2" xfId="2"/>
    <cellStyle name="常规_Sheet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Zeros="0" tabSelected="1" zoomScaleNormal="100" workbookViewId="0">
      <selection activeCell="F7" sqref="F7"/>
    </sheetView>
  </sheetViews>
  <sheetFormatPr defaultColWidth="9" defaultRowHeight="14.25" x14ac:dyDescent="0.15"/>
  <cols>
    <col min="1" max="1" width="31" style="3" customWidth="1"/>
    <col min="2" max="2" width="17.875" style="3" customWidth="1"/>
    <col min="3" max="3" width="20.625" style="3" customWidth="1"/>
    <col min="4" max="4" width="21.375" style="3" customWidth="1"/>
    <col min="5" max="5" width="15.25" style="1" customWidth="1"/>
    <col min="6" max="16384" width="9" style="1"/>
  </cols>
  <sheetData>
    <row r="1" spans="1:5" ht="24.75" customHeight="1" x14ac:dyDescent="0.15">
      <c r="A1" s="8" t="s">
        <v>71</v>
      </c>
      <c r="B1" s="5"/>
      <c r="C1" s="4"/>
      <c r="D1" s="4"/>
      <c r="E1" s="6"/>
    </row>
    <row r="2" spans="1:5" ht="62.25" customHeight="1" x14ac:dyDescent="0.15">
      <c r="A2" s="23" t="s">
        <v>70</v>
      </c>
      <c r="B2" s="23"/>
      <c r="C2" s="23"/>
      <c r="D2" s="23"/>
      <c r="E2" s="23"/>
    </row>
    <row r="3" spans="1:5" ht="28.5" customHeight="1" x14ac:dyDescent="0.15">
      <c r="A3" s="7"/>
      <c r="B3" s="7"/>
      <c r="C3" s="7"/>
      <c r="D3" s="7"/>
      <c r="E3" s="9" t="s">
        <v>0</v>
      </c>
    </row>
    <row r="4" spans="1:5" ht="45" customHeight="1" x14ac:dyDescent="0.15">
      <c r="A4" s="10" t="s">
        <v>1</v>
      </c>
      <c r="B4" s="10" t="s">
        <v>2</v>
      </c>
      <c r="C4" s="11" t="s">
        <v>72</v>
      </c>
      <c r="D4" s="11" t="s">
        <v>73</v>
      </c>
      <c r="E4" s="12" t="s">
        <v>3</v>
      </c>
    </row>
    <row r="5" spans="1:5" ht="20.100000000000001" customHeight="1" x14ac:dyDescent="0.15">
      <c r="A5" s="13" t="s">
        <v>3</v>
      </c>
      <c r="B5" s="13">
        <f>B6+B12+B69</f>
        <v>5000</v>
      </c>
      <c r="C5" s="13">
        <f t="shared" ref="C5:E5" si="0">C6+C12+C69</f>
        <v>6800</v>
      </c>
      <c r="D5" s="13">
        <f t="shared" si="0"/>
        <v>4000</v>
      </c>
      <c r="E5" s="13">
        <f t="shared" si="0"/>
        <v>15800</v>
      </c>
    </row>
    <row r="6" spans="1:5" ht="20.100000000000001" customHeight="1" x14ac:dyDescent="0.15">
      <c r="A6" s="13" t="s">
        <v>69</v>
      </c>
      <c r="B6" s="13">
        <f>SUM(B7:B11)</f>
        <v>3000</v>
      </c>
      <c r="C6" s="13">
        <f t="shared" ref="C6:E6" si="1">SUM(C7:C11)</f>
        <v>0</v>
      </c>
      <c r="D6" s="13">
        <f t="shared" si="1"/>
        <v>3200</v>
      </c>
      <c r="E6" s="13">
        <f t="shared" si="1"/>
        <v>6200</v>
      </c>
    </row>
    <row r="7" spans="1:5" ht="20.100000000000001" customHeight="1" x14ac:dyDescent="0.15">
      <c r="A7" s="15" t="s">
        <v>4</v>
      </c>
      <c r="B7" s="16">
        <v>1000</v>
      </c>
      <c r="C7" s="15"/>
      <c r="D7" s="16">
        <v>800</v>
      </c>
      <c r="E7" s="19">
        <f t="shared" ref="E7:E11" si="2">SUM(B7:D7)</f>
        <v>1800</v>
      </c>
    </row>
    <row r="8" spans="1:5" ht="20.100000000000001" customHeight="1" x14ac:dyDescent="0.15">
      <c r="A8" s="15" t="s">
        <v>5</v>
      </c>
      <c r="B8" s="16">
        <v>500</v>
      </c>
      <c r="C8" s="15"/>
      <c r="D8" s="16">
        <v>800</v>
      </c>
      <c r="E8" s="19">
        <f t="shared" si="2"/>
        <v>1300</v>
      </c>
    </row>
    <row r="9" spans="1:5" ht="20.100000000000001" customHeight="1" x14ac:dyDescent="0.15">
      <c r="A9" s="15" t="s">
        <v>6</v>
      </c>
      <c r="B9" s="16">
        <v>500</v>
      </c>
      <c r="C9" s="15"/>
      <c r="D9" s="16">
        <v>800</v>
      </c>
      <c r="E9" s="19">
        <f t="shared" si="2"/>
        <v>1300</v>
      </c>
    </row>
    <row r="10" spans="1:5" ht="20.100000000000001" customHeight="1" x14ac:dyDescent="0.15">
      <c r="A10" s="15" t="s">
        <v>7</v>
      </c>
      <c r="B10" s="16">
        <v>500</v>
      </c>
      <c r="C10" s="15"/>
      <c r="D10" s="16">
        <v>800</v>
      </c>
      <c r="E10" s="19">
        <f t="shared" si="2"/>
        <v>1300</v>
      </c>
    </row>
    <row r="11" spans="1:5" ht="20.100000000000001" customHeight="1" x14ac:dyDescent="0.15">
      <c r="A11" s="15" t="s">
        <v>8</v>
      </c>
      <c r="B11" s="16">
        <v>500</v>
      </c>
      <c r="C11" s="15"/>
      <c r="D11" s="15"/>
      <c r="E11" s="19">
        <f t="shared" si="2"/>
        <v>500</v>
      </c>
    </row>
    <row r="12" spans="1:5" ht="20.100000000000001" customHeight="1" x14ac:dyDescent="0.15">
      <c r="A12" s="13" t="s">
        <v>9</v>
      </c>
      <c r="B12" s="13">
        <f>SUM(B13:B68)/2</f>
        <v>2000</v>
      </c>
      <c r="C12" s="13">
        <f>SUM(C13:C68)/2</f>
        <v>6600</v>
      </c>
      <c r="D12" s="13">
        <f>SUM(D13:D68)/2</f>
        <v>800</v>
      </c>
      <c r="E12" s="13">
        <f>SUM(E13:E68)/2</f>
        <v>9400</v>
      </c>
    </row>
    <row r="13" spans="1:5" s="2" customFormat="1" ht="20.100000000000001" customHeight="1" x14ac:dyDescent="0.15">
      <c r="A13" s="17" t="s">
        <v>10</v>
      </c>
      <c r="B13" s="17">
        <f>SUM(B14:B16)</f>
        <v>1000</v>
      </c>
      <c r="C13" s="17">
        <f t="shared" ref="C13:E13" si="3">SUM(C14:C16)</f>
        <v>0</v>
      </c>
      <c r="D13" s="17">
        <f t="shared" si="3"/>
        <v>800</v>
      </c>
      <c r="E13" s="17">
        <f t="shared" si="3"/>
        <v>1800</v>
      </c>
    </row>
    <row r="14" spans="1:5" ht="20.100000000000001" customHeight="1" x14ac:dyDescent="0.15">
      <c r="A14" s="18" t="s">
        <v>11</v>
      </c>
      <c r="B14" s="18"/>
      <c r="C14" s="18"/>
      <c r="D14" s="18">
        <v>800</v>
      </c>
      <c r="E14" s="19">
        <f>SUM(B14:D14)</f>
        <v>800</v>
      </c>
    </row>
    <row r="15" spans="1:5" ht="20.100000000000001" customHeight="1" x14ac:dyDescent="0.15">
      <c r="A15" s="18" t="s">
        <v>12</v>
      </c>
      <c r="B15" s="18">
        <v>500</v>
      </c>
      <c r="C15" s="18"/>
      <c r="D15" s="18"/>
      <c r="E15" s="19">
        <f>SUM(B15:D15)</f>
        <v>500</v>
      </c>
    </row>
    <row r="16" spans="1:5" ht="20.100000000000001" customHeight="1" x14ac:dyDescent="0.15">
      <c r="A16" s="18" t="s">
        <v>13</v>
      </c>
      <c r="B16" s="18">
        <v>500</v>
      </c>
      <c r="C16" s="18"/>
      <c r="D16" s="18"/>
      <c r="E16" s="19">
        <f>SUM(B16:D16)</f>
        <v>500</v>
      </c>
    </row>
    <row r="17" spans="1:5" s="2" customFormat="1" ht="20.100000000000001" customHeight="1" x14ac:dyDescent="0.15">
      <c r="A17" s="17" t="s">
        <v>14</v>
      </c>
      <c r="B17" s="17">
        <f>B18</f>
        <v>500</v>
      </c>
      <c r="C17" s="17">
        <f t="shared" ref="C17:E17" si="4">C18</f>
        <v>0</v>
      </c>
      <c r="D17" s="17">
        <f t="shared" si="4"/>
        <v>0</v>
      </c>
      <c r="E17" s="17">
        <f t="shared" si="4"/>
        <v>500</v>
      </c>
    </row>
    <row r="18" spans="1:5" ht="20.100000000000001" customHeight="1" x14ac:dyDescent="0.15">
      <c r="A18" s="18" t="s">
        <v>15</v>
      </c>
      <c r="B18" s="18">
        <v>500</v>
      </c>
      <c r="C18" s="17"/>
      <c r="D18" s="17"/>
      <c r="E18" s="19">
        <f>SUM(B18:D18)</f>
        <v>500</v>
      </c>
    </row>
    <row r="19" spans="1:5" s="2" customFormat="1" ht="20.100000000000001" customHeight="1" x14ac:dyDescent="0.15">
      <c r="A19" s="17" t="s">
        <v>16</v>
      </c>
      <c r="B19" s="17">
        <f>B20</f>
        <v>500</v>
      </c>
      <c r="C19" s="17">
        <f t="shared" ref="C19:E19" si="5">C20</f>
        <v>0</v>
      </c>
      <c r="D19" s="17">
        <f t="shared" si="5"/>
        <v>0</v>
      </c>
      <c r="E19" s="17">
        <f t="shared" si="5"/>
        <v>500</v>
      </c>
    </row>
    <row r="20" spans="1:5" ht="20.100000000000001" customHeight="1" x14ac:dyDescent="0.15">
      <c r="A20" s="18" t="s">
        <v>17</v>
      </c>
      <c r="B20" s="18">
        <v>500</v>
      </c>
      <c r="C20" s="17"/>
      <c r="D20" s="17"/>
      <c r="E20" s="19">
        <f>SUM(B20:D20)</f>
        <v>500</v>
      </c>
    </row>
    <row r="21" spans="1:5" s="2" customFormat="1" ht="20.100000000000001" customHeight="1" x14ac:dyDescent="0.15">
      <c r="A21" s="17" t="s">
        <v>18</v>
      </c>
      <c r="B21" s="17">
        <f>B22</f>
        <v>0</v>
      </c>
      <c r="C21" s="17">
        <f t="shared" ref="C21:E21" si="6">C22</f>
        <v>200</v>
      </c>
      <c r="D21" s="17">
        <f t="shared" si="6"/>
        <v>0</v>
      </c>
      <c r="E21" s="17">
        <f t="shared" si="6"/>
        <v>200</v>
      </c>
    </row>
    <row r="22" spans="1:5" ht="20.100000000000001" customHeight="1" x14ac:dyDescent="0.15">
      <c r="A22" s="18" t="s">
        <v>19</v>
      </c>
      <c r="B22" s="18"/>
      <c r="C22" s="18">
        <v>200</v>
      </c>
      <c r="D22" s="18"/>
      <c r="E22" s="19">
        <f>SUM(B22:D22)</f>
        <v>200</v>
      </c>
    </row>
    <row r="23" spans="1:5" s="2" customFormat="1" ht="20.100000000000001" customHeight="1" x14ac:dyDescent="0.15">
      <c r="A23" s="17" t="s">
        <v>20</v>
      </c>
      <c r="B23" s="17">
        <f>SUM(B24:B37)</f>
        <v>0</v>
      </c>
      <c r="C23" s="17">
        <f t="shared" ref="C23:E23" si="7">SUM(C24:C37)</f>
        <v>2100</v>
      </c>
      <c r="D23" s="17">
        <f t="shared" si="7"/>
        <v>0</v>
      </c>
      <c r="E23" s="17">
        <f t="shared" si="7"/>
        <v>2100</v>
      </c>
    </row>
    <row r="24" spans="1:5" ht="20.100000000000001" customHeight="1" x14ac:dyDescent="0.15">
      <c r="A24" s="18" t="s">
        <v>21</v>
      </c>
      <c r="B24" s="18"/>
      <c r="C24" s="18">
        <v>200</v>
      </c>
      <c r="D24" s="18"/>
      <c r="E24" s="19">
        <f t="shared" ref="E24:E37" si="8">SUM(B24:D24)</f>
        <v>200</v>
      </c>
    </row>
    <row r="25" spans="1:5" ht="20.100000000000001" customHeight="1" x14ac:dyDescent="0.15">
      <c r="A25" s="18" t="s">
        <v>22</v>
      </c>
      <c r="B25" s="18"/>
      <c r="C25" s="18">
        <v>100</v>
      </c>
      <c r="D25" s="18"/>
      <c r="E25" s="19">
        <f t="shared" si="8"/>
        <v>100</v>
      </c>
    </row>
    <row r="26" spans="1:5" ht="20.100000000000001" customHeight="1" x14ac:dyDescent="0.15">
      <c r="A26" s="18" t="s">
        <v>23</v>
      </c>
      <c r="B26" s="18"/>
      <c r="C26" s="18">
        <v>100</v>
      </c>
      <c r="D26" s="18"/>
      <c r="E26" s="19">
        <f t="shared" si="8"/>
        <v>100</v>
      </c>
    </row>
    <row r="27" spans="1:5" ht="20.100000000000001" customHeight="1" x14ac:dyDescent="0.15">
      <c r="A27" s="18" t="s">
        <v>24</v>
      </c>
      <c r="B27" s="18"/>
      <c r="C27" s="18">
        <v>100</v>
      </c>
      <c r="D27" s="18"/>
      <c r="E27" s="19">
        <f t="shared" si="8"/>
        <v>100</v>
      </c>
    </row>
    <row r="28" spans="1:5" ht="20.100000000000001" customHeight="1" x14ac:dyDescent="0.15">
      <c r="A28" s="18" t="s">
        <v>25</v>
      </c>
      <c r="B28" s="18"/>
      <c r="C28" s="18">
        <v>100</v>
      </c>
      <c r="D28" s="18"/>
      <c r="E28" s="19">
        <f t="shared" si="8"/>
        <v>100</v>
      </c>
    </row>
    <row r="29" spans="1:5" ht="20.100000000000001" customHeight="1" x14ac:dyDescent="0.15">
      <c r="A29" s="18" t="s">
        <v>26</v>
      </c>
      <c r="B29" s="18"/>
      <c r="C29" s="18">
        <v>100</v>
      </c>
      <c r="D29" s="18"/>
      <c r="E29" s="19">
        <f t="shared" si="8"/>
        <v>100</v>
      </c>
    </row>
    <row r="30" spans="1:5" ht="20.100000000000001" customHeight="1" x14ac:dyDescent="0.15">
      <c r="A30" s="18" t="s">
        <v>27</v>
      </c>
      <c r="B30" s="18"/>
      <c r="C30" s="18">
        <v>100</v>
      </c>
      <c r="D30" s="18"/>
      <c r="E30" s="19">
        <f t="shared" si="8"/>
        <v>100</v>
      </c>
    </row>
    <row r="31" spans="1:5" ht="20.100000000000001" customHeight="1" x14ac:dyDescent="0.15">
      <c r="A31" s="18" t="s">
        <v>28</v>
      </c>
      <c r="B31" s="18"/>
      <c r="C31" s="18">
        <v>100</v>
      </c>
      <c r="D31" s="18"/>
      <c r="E31" s="19">
        <f t="shared" si="8"/>
        <v>100</v>
      </c>
    </row>
    <row r="32" spans="1:5" ht="20.100000000000001" customHeight="1" x14ac:dyDescent="0.15">
      <c r="A32" s="18" t="s">
        <v>29</v>
      </c>
      <c r="B32" s="18"/>
      <c r="C32" s="18">
        <v>200</v>
      </c>
      <c r="D32" s="18"/>
      <c r="E32" s="19">
        <f t="shared" si="8"/>
        <v>200</v>
      </c>
    </row>
    <row r="33" spans="1:5" ht="20.100000000000001" customHeight="1" x14ac:dyDescent="0.15">
      <c r="A33" s="18" t="s">
        <v>30</v>
      </c>
      <c r="B33" s="18"/>
      <c r="C33" s="18">
        <v>200</v>
      </c>
      <c r="D33" s="18"/>
      <c r="E33" s="19">
        <f t="shared" si="8"/>
        <v>200</v>
      </c>
    </row>
    <row r="34" spans="1:5" ht="20.100000000000001" customHeight="1" x14ac:dyDescent="0.15">
      <c r="A34" s="18" t="s">
        <v>31</v>
      </c>
      <c r="B34" s="18"/>
      <c r="C34" s="18">
        <v>200</v>
      </c>
      <c r="D34" s="18"/>
      <c r="E34" s="19">
        <f t="shared" si="8"/>
        <v>200</v>
      </c>
    </row>
    <row r="35" spans="1:5" ht="20.100000000000001" customHeight="1" x14ac:dyDescent="0.15">
      <c r="A35" s="18" t="s">
        <v>32</v>
      </c>
      <c r="B35" s="18"/>
      <c r="C35" s="18">
        <v>200</v>
      </c>
      <c r="D35" s="18"/>
      <c r="E35" s="19">
        <f t="shared" si="8"/>
        <v>200</v>
      </c>
    </row>
    <row r="36" spans="1:5" ht="20.100000000000001" customHeight="1" x14ac:dyDescent="0.15">
      <c r="A36" s="18" t="s">
        <v>33</v>
      </c>
      <c r="B36" s="18"/>
      <c r="C36" s="18">
        <v>200</v>
      </c>
      <c r="D36" s="18"/>
      <c r="E36" s="19">
        <f t="shared" si="8"/>
        <v>200</v>
      </c>
    </row>
    <row r="37" spans="1:5" ht="20.100000000000001" customHeight="1" x14ac:dyDescent="0.15">
      <c r="A37" s="18" t="s">
        <v>34</v>
      </c>
      <c r="B37" s="18"/>
      <c r="C37" s="18">
        <v>200</v>
      </c>
      <c r="D37" s="18"/>
      <c r="E37" s="19">
        <f t="shared" si="8"/>
        <v>200</v>
      </c>
    </row>
    <row r="38" spans="1:5" s="2" customFormat="1" ht="20.100000000000001" customHeight="1" x14ac:dyDescent="0.15">
      <c r="A38" s="17" t="s">
        <v>35</v>
      </c>
      <c r="B38" s="17">
        <f>SUM(B39:B57)</f>
        <v>0</v>
      </c>
      <c r="C38" s="17">
        <f t="shared" ref="C38:E38" si="9">SUM(C39:C57)</f>
        <v>3200</v>
      </c>
      <c r="D38" s="17">
        <f t="shared" si="9"/>
        <v>0</v>
      </c>
      <c r="E38" s="17">
        <f t="shared" si="9"/>
        <v>3200</v>
      </c>
    </row>
    <row r="39" spans="1:5" ht="20.100000000000001" customHeight="1" x14ac:dyDescent="0.15">
      <c r="A39" s="18" t="s">
        <v>36</v>
      </c>
      <c r="B39" s="18"/>
      <c r="C39" s="18">
        <v>200</v>
      </c>
      <c r="D39" s="18"/>
      <c r="E39" s="19">
        <f t="shared" ref="E39:E46" si="10">SUM(B39:D39)</f>
        <v>200</v>
      </c>
    </row>
    <row r="40" spans="1:5" ht="20.100000000000001" customHeight="1" x14ac:dyDescent="0.15">
      <c r="A40" s="18" t="s">
        <v>37</v>
      </c>
      <c r="B40" s="18"/>
      <c r="C40" s="18">
        <v>100</v>
      </c>
      <c r="D40" s="18"/>
      <c r="E40" s="19">
        <f t="shared" si="10"/>
        <v>100</v>
      </c>
    </row>
    <row r="41" spans="1:5" ht="20.100000000000001" customHeight="1" x14ac:dyDescent="0.15">
      <c r="A41" s="18" t="s">
        <v>38</v>
      </c>
      <c r="B41" s="18"/>
      <c r="C41" s="18">
        <v>100</v>
      </c>
      <c r="D41" s="18"/>
      <c r="E41" s="19">
        <f t="shared" si="10"/>
        <v>100</v>
      </c>
    </row>
    <row r="42" spans="1:5" ht="20.100000000000001" customHeight="1" x14ac:dyDescent="0.15">
      <c r="A42" s="18" t="s">
        <v>39</v>
      </c>
      <c r="B42" s="18"/>
      <c r="C42" s="18">
        <v>100</v>
      </c>
      <c r="D42" s="18"/>
      <c r="E42" s="19">
        <f t="shared" si="10"/>
        <v>100</v>
      </c>
    </row>
    <row r="43" spans="1:5" ht="20.100000000000001" customHeight="1" x14ac:dyDescent="0.15">
      <c r="A43" s="18" t="s">
        <v>40</v>
      </c>
      <c r="B43" s="18"/>
      <c r="C43" s="18">
        <v>100</v>
      </c>
      <c r="D43" s="18"/>
      <c r="E43" s="19">
        <f t="shared" si="10"/>
        <v>100</v>
      </c>
    </row>
    <row r="44" spans="1:5" ht="20.100000000000001" customHeight="1" x14ac:dyDescent="0.15">
      <c r="A44" s="18" t="s">
        <v>41</v>
      </c>
      <c r="B44" s="18"/>
      <c r="C44" s="18">
        <v>100</v>
      </c>
      <c r="D44" s="18"/>
      <c r="E44" s="19">
        <f t="shared" si="10"/>
        <v>100</v>
      </c>
    </row>
    <row r="45" spans="1:5" ht="20.100000000000001" customHeight="1" x14ac:dyDescent="0.15">
      <c r="A45" s="18" t="s">
        <v>42</v>
      </c>
      <c r="B45" s="18"/>
      <c r="C45" s="18">
        <v>100</v>
      </c>
      <c r="D45" s="18"/>
      <c r="E45" s="19">
        <f t="shared" si="10"/>
        <v>100</v>
      </c>
    </row>
    <row r="46" spans="1:5" ht="20.100000000000001" customHeight="1" x14ac:dyDescent="0.15">
      <c r="A46" s="18" t="s">
        <v>43</v>
      </c>
      <c r="B46" s="18"/>
      <c r="C46" s="18">
        <v>200</v>
      </c>
      <c r="D46" s="18"/>
      <c r="E46" s="19">
        <f t="shared" si="10"/>
        <v>200</v>
      </c>
    </row>
    <row r="47" spans="1:5" ht="20.100000000000001" customHeight="1" x14ac:dyDescent="0.15">
      <c r="A47" s="18" t="s">
        <v>44</v>
      </c>
      <c r="B47" s="18"/>
      <c r="C47" s="18">
        <v>200</v>
      </c>
      <c r="D47" s="18"/>
      <c r="E47" s="19">
        <f t="shared" ref="E47:E71" si="11">SUM(B47:D47)</f>
        <v>200</v>
      </c>
    </row>
    <row r="48" spans="1:5" ht="20.100000000000001" customHeight="1" x14ac:dyDescent="0.15">
      <c r="A48" s="18" t="s">
        <v>45</v>
      </c>
      <c r="B48" s="18"/>
      <c r="C48" s="18">
        <v>200</v>
      </c>
      <c r="D48" s="18"/>
      <c r="E48" s="19">
        <f t="shared" si="11"/>
        <v>200</v>
      </c>
    </row>
    <row r="49" spans="1:5" ht="20.100000000000001" customHeight="1" x14ac:dyDescent="0.15">
      <c r="A49" s="18" t="s">
        <v>46</v>
      </c>
      <c r="B49" s="18"/>
      <c r="C49" s="18">
        <v>200</v>
      </c>
      <c r="D49" s="18"/>
      <c r="E49" s="19">
        <f t="shared" si="11"/>
        <v>200</v>
      </c>
    </row>
    <row r="50" spans="1:5" ht="20.100000000000001" customHeight="1" x14ac:dyDescent="0.15">
      <c r="A50" s="18" t="s">
        <v>47</v>
      </c>
      <c r="B50" s="18"/>
      <c r="C50" s="18">
        <v>200</v>
      </c>
      <c r="D50" s="18"/>
      <c r="E50" s="19">
        <f t="shared" si="11"/>
        <v>200</v>
      </c>
    </row>
    <row r="51" spans="1:5" ht="20.100000000000001" customHeight="1" x14ac:dyDescent="0.15">
      <c r="A51" s="18" t="s">
        <v>48</v>
      </c>
      <c r="B51" s="18"/>
      <c r="C51" s="18">
        <v>200</v>
      </c>
      <c r="D51" s="18"/>
      <c r="E51" s="19">
        <f t="shared" si="11"/>
        <v>200</v>
      </c>
    </row>
    <row r="52" spans="1:5" ht="20.100000000000001" customHeight="1" x14ac:dyDescent="0.15">
      <c r="A52" s="18" t="s">
        <v>49</v>
      </c>
      <c r="B52" s="18"/>
      <c r="C52" s="18">
        <v>200</v>
      </c>
      <c r="D52" s="18"/>
      <c r="E52" s="19">
        <f t="shared" si="11"/>
        <v>200</v>
      </c>
    </row>
    <row r="53" spans="1:5" ht="20.100000000000001" customHeight="1" x14ac:dyDescent="0.15">
      <c r="A53" s="18" t="s">
        <v>50</v>
      </c>
      <c r="B53" s="18"/>
      <c r="C53" s="18">
        <v>200</v>
      </c>
      <c r="D53" s="18"/>
      <c r="E53" s="19">
        <f t="shared" si="11"/>
        <v>200</v>
      </c>
    </row>
    <row r="54" spans="1:5" ht="20.100000000000001" customHeight="1" x14ac:dyDescent="0.15">
      <c r="A54" s="18" t="s">
        <v>51</v>
      </c>
      <c r="B54" s="18"/>
      <c r="C54" s="18">
        <v>200</v>
      </c>
      <c r="D54" s="18"/>
      <c r="E54" s="19">
        <f t="shared" si="11"/>
        <v>200</v>
      </c>
    </row>
    <row r="55" spans="1:5" ht="20.100000000000001" customHeight="1" x14ac:dyDescent="0.15">
      <c r="A55" s="18" t="s">
        <v>52</v>
      </c>
      <c r="B55" s="18"/>
      <c r="C55" s="18">
        <v>200</v>
      </c>
      <c r="D55" s="18"/>
      <c r="E55" s="19">
        <f t="shared" si="11"/>
        <v>200</v>
      </c>
    </row>
    <row r="56" spans="1:5" ht="20.100000000000001" customHeight="1" x14ac:dyDescent="0.15">
      <c r="A56" s="18" t="s">
        <v>53</v>
      </c>
      <c r="B56" s="18"/>
      <c r="C56" s="18">
        <v>200</v>
      </c>
      <c r="D56" s="18"/>
      <c r="E56" s="19">
        <f t="shared" si="11"/>
        <v>200</v>
      </c>
    </row>
    <row r="57" spans="1:5" ht="20.100000000000001" customHeight="1" x14ac:dyDescent="0.15">
      <c r="A57" s="18" t="s">
        <v>54</v>
      </c>
      <c r="B57" s="18"/>
      <c r="C57" s="18">
        <v>200</v>
      </c>
      <c r="D57" s="18"/>
      <c r="E57" s="19">
        <f t="shared" si="11"/>
        <v>200</v>
      </c>
    </row>
    <row r="58" spans="1:5" s="2" customFormat="1" ht="20.100000000000001" customHeight="1" x14ac:dyDescent="0.15">
      <c r="A58" s="17" t="s">
        <v>55</v>
      </c>
      <c r="B58" s="17">
        <f>SUM(B59:B68)</f>
        <v>0</v>
      </c>
      <c r="C58" s="17">
        <f t="shared" ref="C58:E58" si="12">SUM(C59:C68)</f>
        <v>1100</v>
      </c>
      <c r="D58" s="17">
        <f t="shared" si="12"/>
        <v>0</v>
      </c>
      <c r="E58" s="17">
        <f t="shared" si="12"/>
        <v>1100</v>
      </c>
    </row>
    <row r="59" spans="1:5" ht="20.100000000000001" customHeight="1" x14ac:dyDescent="0.15">
      <c r="A59" s="18" t="s">
        <v>56</v>
      </c>
      <c r="B59" s="18"/>
      <c r="C59" s="18">
        <v>200</v>
      </c>
      <c r="D59" s="18"/>
      <c r="E59" s="19">
        <f t="shared" si="11"/>
        <v>200</v>
      </c>
    </row>
    <row r="60" spans="1:5" ht="20.100000000000001" customHeight="1" x14ac:dyDescent="0.15">
      <c r="A60" s="18" t="s">
        <v>57</v>
      </c>
      <c r="B60" s="18"/>
      <c r="C60" s="18">
        <v>100</v>
      </c>
      <c r="D60" s="18"/>
      <c r="E60" s="19">
        <f t="shared" si="11"/>
        <v>100</v>
      </c>
    </row>
    <row r="61" spans="1:5" s="2" customFormat="1" ht="20.100000000000001" customHeight="1" x14ac:dyDescent="0.15">
      <c r="A61" s="18" t="s">
        <v>58</v>
      </c>
      <c r="B61" s="17"/>
      <c r="C61" s="18">
        <v>100</v>
      </c>
      <c r="D61" s="17"/>
      <c r="E61" s="19">
        <f t="shared" si="11"/>
        <v>100</v>
      </c>
    </row>
    <row r="62" spans="1:5" s="2" customFormat="1" ht="20.100000000000001" customHeight="1" x14ac:dyDescent="0.15">
      <c r="A62" s="18" t="s">
        <v>59</v>
      </c>
      <c r="B62" s="17"/>
      <c r="C62" s="18">
        <v>100</v>
      </c>
      <c r="D62" s="17"/>
      <c r="E62" s="19">
        <f t="shared" si="11"/>
        <v>100</v>
      </c>
    </row>
    <row r="63" spans="1:5" s="2" customFormat="1" ht="20.100000000000001" customHeight="1" x14ac:dyDescent="0.15">
      <c r="A63" s="18" t="s">
        <v>60</v>
      </c>
      <c r="B63" s="17"/>
      <c r="C63" s="18">
        <v>100</v>
      </c>
      <c r="D63" s="17"/>
      <c r="E63" s="19">
        <f t="shared" si="11"/>
        <v>100</v>
      </c>
    </row>
    <row r="64" spans="1:5" s="2" customFormat="1" ht="20.100000000000001" customHeight="1" x14ac:dyDescent="0.15">
      <c r="A64" s="18" t="s">
        <v>61</v>
      </c>
      <c r="B64" s="17"/>
      <c r="C64" s="18">
        <v>100</v>
      </c>
      <c r="D64" s="17"/>
      <c r="E64" s="19">
        <f t="shared" si="11"/>
        <v>100</v>
      </c>
    </row>
    <row r="65" spans="1:5" s="2" customFormat="1" ht="20.100000000000001" customHeight="1" x14ac:dyDescent="0.15">
      <c r="A65" s="18" t="s">
        <v>62</v>
      </c>
      <c r="B65" s="17"/>
      <c r="C65" s="18">
        <v>100</v>
      </c>
      <c r="D65" s="17"/>
      <c r="E65" s="19">
        <f t="shared" si="11"/>
        <v>100</v>
      </c>
    </row>
    <row r="66" spans="1:5" s="2" customFormat="1" ht="20.100000000000001" customHeight="1" x14ac:dyDescent="0.15">
      <c r="A66" s="18" t="s">
        <v>63</v>
      </c>
      <c r="B66" s="17"/>
      <c r="C66" s="18">
        <v>100</v>
      </c>
      <c r="D66" s="17"/>
      <c r="E66" s="19">
        <f t="shared" si="11"/>
        <v>100</v>
      </c>
    </row>
    <row r="67" spans="1:5" s="2" customFormat="1" ht="20.100000000000001" customHeight="1" x14ac:dyDescent="0.15">
      <c r="A67" s="18" t="s">
        <v>64</v>
      </c>
      <c r="B67" s="17"/>
      <c r="C67" s="18">
        <v>100</v>
      </c>
      <c r="D67" s="17"/>
      <c r="E67" s="19">
        <f t="shared" si="11"/>
        <v>100</v>
      </c>
    </row>
    <row r="68" spans="1:5" s="2" customFormat="1" ht="20.100000000000001" customHeight="1" x14ac:dyDescent="0.15">
      <c r="A68" s="18" t="s">
        <v>65</v>
      </c>
      <c r="B68" s="17"/>
      <c r="C68" s="18">
        <v>100</v>
      </c>
      <c r="D68" s="17"/>
      <c r="E68" s="19">
        <f t="shared" si="11"/>
        <v>100</v>
      </c>
    </row>
    <row r="69" spans="1:5" ht="20.100000000000001" customHeight="1" x14ac:dyDescent="0.15">
      <c r="A69" s="17" t="s">
        <v>66</v>
      </c>
      <c r="B69" s="17"/>
      <c r="C69" s="17">
        <f>C70</f>
        <v>200</v>
      </c>
      <c r="D69" s="17"/>
      <c r="E69" s="14">
        <f t="shared" si="11"/>
        <v>200</v>
      </c>
    </row>
    <row r="70" spans="1:5" s="2" customFormat="1" ht="20.100000000000001" customHeight="1" x14ac:dyDescent="0.15">
      <c r="A70" s="20" t="s">
        <v>67</v>
      </c>
      <c r="B70" s="21">
        <f>B71</f>
        <v>0</v>
      </c>
      <c r="C70" s="21">
        <f>C71</f>
        <v>200</v>
      </c>
      <c r="D70" s="21">
        <f>D71</f>
        <v>0</v>
      </c>
      <c r="E70" s="21">
        <f>E71</f>
        <v>200</v>
      </c>
    </row>
    <row r="71" spans="1:5" ht="20.100000000000001" customHeight="1" x14ac:dyDescent="0.15">
      <c r="A71" s="22" t="s">
        <v>68</v>
      </c>
      <c r="B71" s="22"/>
      <c r="C71" s="22">
        <v>200</v>
      </c>
      <c r="D71" s="22"/>
      <c r="E71" s="19">
        <f t="shared" si="11"/>
        <v>200</v>
      </c>
    </row>
  </sheetData>
  <mergeCells count="1">
    <mergeCell ref="A2:E2"/>
  </mergeCells>
  <phoneticPr fontId="5" type="noConversion"/>
  <pageMargins left="0.52" right="0.35" top="0.98425196850393704" bottom="0.74" header="0.51181102362204722" footer="0.51181102362204722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周晓敏</cp:lastModifiedBy>
  <cp:lastPrinted>2023-02-06T06:55:51Z</cp:lastPrinted>
  <dcterms:created xsi:type="dcterms:W3CDTF">2020-09-10T06:14:00Z</dcterms:created>
  <dcterms:modified xsi:type="dcterms:W3CDTF">2023-02-06T07:00:22Z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F4C94CA630DC48B882FF90958E8B64ED</vt:lpwstr>
  </property>
</Properties>
</file>