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附件1" sheetId="44" r:id="rId1"/>
    <sheet name="附件2" sheetId="49" r:id="rId2"/>
    <sheet name="附件3" sheetId="48" r:id="rId3"/>
  </sheets>
  <definedNames>
    <definedName name="_xlnm.Print_Titles" localSheetId="0">附件1!$3:$3</definedName>
    <definedName name="_xlnm.Print_Titles" localSheetId="2">附件3!$1:$3</definedName>
    <definedName name="_xlnm.Print_Titles" localSheetId="1">附件2!$1:$5</definedName>
  </definedNames>
  <calcPr calcId="144525"/>
</workbook>
</file>

<file path=xl/sharedStrings.xml><?xml version="1.0" encoding="utf-8"?>
<sst xmlns="http://schemas.openxmlformats.org/spreadsheetml/2006/main" count="306" uniqueCount="220">
  <si>
    <r>
      <rPr>
        <sz val="12"/>
        <color rgb="FF000000"/>
        <rFont val="黑体"/>
        <charset val="134"/>
      </rPr>
      <t>附件</t>
    </r>
    <r>
      <rPr>
        <sz val="12"/>
        <color rgb="FF000000"/>
        <rFont val="Times New Roman"/>
        <charset val="134"/>
      </rPr>
      <t>1</t>
    </r>
  </si>
  <si>
    <r>
      <rPr>
        <sz val="18"/>
        <color rgb="FF000000"/>
        <rFont val="Times New Roman"/>
        <charset val="134"/>
      </rPr>
      <t>2023</t>
    </r>
    <r>
      <rPr>
        <sz val="18"/>
        <color rgb="FF000000"/>
        <rFont val="宋体"/>
        <charset val="134"/>
      </rPr>
      <t>年第一批省级安全生产专项资金分配表</t>
    </r>
    <r>
      <rPr>
        <sz val="18"/>
        <color rgb="FF000000"/>
        <rFont val="Times New Roman"/>
        <charset val="134"/>
      </rPr>
      <t xml:space="preserve">
</t>
    </r>
    <r>
      <rPr>
        <sz val="16"/>
        <color rgb="FF000000"/>
        <rFont val="楷体_GB2312"/>
        <charset val="134"/>
      </rPr>
      <t>（省级实施项目）</t>
    </r>
  </si>
  <si>
    <r>
      <rPr>
        <sz val="11"/>
        <color indexed="8"/>
        <rFont val="黑体"/>
        <charset val="134"/>
      </rPr>
      <t>序号</t>
    </r>
  </si>
  <si>
    <r>
      <rPr>
        <sz val="11"/>
        <color indexed="8"/>
        <rFont val="黑体"/>
        <charset val="134"/>
      </rPr>
      <t>单位及项目名称</t>
    </r>
  </si>
  <si>
    <r>
      <rPr>
        <sz val="11"/>
        <color rgb="FF000000"/>
        <rFont val="黑体"/>
        <charset val="134"/>
      </rPr>
      <t>金额</t>
    </r>
    <r>
      <rPr>
        <sz val="11"/>
        <color rgb="FF000000"/>
        <rFont val="Times New Roman"/>
        <charset val="134"/>
      </rPr>
      <t xml:space="preserve">
</t>
    </r>
    <r>
      <rPr>
        <sz val="11"/>
        <color rgb="FF000000"/>
        <rFont val="黑体"/>
        <charset val="134"/>
      </rPr>
      <t>（万元）</t>
    </r>
  </si>
  <si>
    <r>
      <rPr>
        <sz val="11"/>
        <color indexed="8"/>
        <rFont val="黑体"/>
        <charset val="134"/>
      </rPr>
      <t>绩效目标</t>
    </r>
  </si>
  <si>
    <t>合计</t>
  </si>
  <si>
    <r>
      <rPr>
        <sz val="11"/>
        <color rgb="FF000000"/>
        <rFont val="黑体"/>
        <charset val="134"/>
      </rPr>
      <t>一</t>
    </r>
  </si>
  <si>
    <t>应急管理厅机关</t>
  </si>
  <si>
    <t>矿山安全技术体检工作经费</t>
  </si>
  <si>
    <r>
      <rPr>
        <sz val="11"/>
        <color rgb="FF000000"/>
        <rFont val="宋体"/>
        <charset val="134"/>
      </rPr>
      <t>数量指标：对全省169座高风险矿山开展安全技术体检，其中地下矿山29座、露天矿山（排土场）58座、尾矿库32座、煤矿50座。对全省822座非高风险非煤矿山开展安全技术体检，其中地下矿山145座、露天矿山（排土场）631座、尾矿库46座。对全省250座煤矿进行防治水档案结构化管理。
质量指标：对矿山安全条件、安全风险、生产安全系统合理性可靠性稳定性、隐蔽治灾因素管控、灾害治理效果、采掘部署与接续、安全生产责任制落实、安全生产法律法规执行等方面进行全面检查，出具体检报告，内容包括矿山基本情况、存在的安全隐患问题清单、重大风险及管控措施清单、安全生产条件评估结论、生产安全系统合理性可靠性稳定性评估结论、安全生产改进措施意见等。</t>
    </r>
    <r>
      <rPr>
        <sz val="11"/>
        <color rgb="FF000000"/>
        <rFont val="Times New Roman"/>
        <charset val="134"/>
      </rPr>
      <t xml:space="preserve">
</t>
    </r>
    <r>
      <rPr>
        <sz val="11"/>
        <color rgb="FF000000"/>
        <rFont val="宋体"/>
        <charset val="134"/>
      </rPr>
      <t>时效指标：2023年11月底前完成。</t>
    </r>
  </si>
  <si>
    <t>危险化学品高风险企业“体检式”专家指导服务</t>
  </si>
  <si>
    <r>
      <rPr>
        <sz val="11"/>
        <color rgb="FF000000"/>
        <rFont val="宋体"/>
        <charset val="134"/>
      </rPr>
      <t>数量指标：组织安全培训</t>
    </r>
    <r>
      <rPr>
        <sz val="11"/>
        <color rgb="FF000000"/>
        <rFont val="Times New Roman"/>
        <charset val="134"/>
      </rPr>
      <t>2</t>
    </r>
    <r>
      <rPr>
        <sz val="11"/>
        <color rgb="FF000000"/>
        <rFont val="宋体"/>
        <charset val="134"/>
      </rPr>
      <t>次，完成81家危险化学品高风险企业“体检式”专家指导服务，制定涉及危险化学品高风险企业隐患问题清单和整改措施清单57份、涉及非中央在川中小油气储存企业安全风险等级评估表24份、分行业“体检式”专家指导服务安全核查报告7份、调研报告2份。</t>
    </r>
    <r>
      <rPr>
        <sz val="11"/>
        <color rgb="FF000000"/>
        <rFont val="Times New Roman"/>
        <charset val="134"/>
      </rPr>
      <t xml:space="preserve">
</t>
    </r>
    <r>
      <rPr>
        <sz val="11"/>
        <color rgb="FF000000"/>
        <rFont val="宋体"/>
        <charset val="134"/>
      </rPr>
      <t>社会效益指标：坚持“一防三提升”总体思路，固化、深化、拓展三年整治专项行动和集中治理成效，持续提升安全管理数字化、精准化、系统化水平，有效防控高危细分领域和中小油气储存企业安全风险。
满意度指标：服务对象满意度不低于90%。</t>
    </r>
  </si>
  <si>
    <t>危险化学品和工贸行业企业安全生产标准化定级评审</t>
  </si>
  <si>
    <r>
      <rPr>
        <sz val="11"/>
        <color rgb="FF000000"/>
        <rFont val="宋体"/>
        <charset val="134"/>
      </rPr>
      <t>数量指标：完成60家工贸企业二级标准化定级评审初评和160家工贸企业二级标准化定级评审复评，完成50家危险化学品企业和2000个加油站安全生产标准化二级定级评审工作。</t>
    </r>
    <r>
      <rPr>
        <sz val="11"/>
        <color rgb="FF000000"/>
        <rFont val="Times New Roman"/>
        <charset val="134"/>
      </rPr>
      <t xml:space="preserve">
</t>
    </r>
    <r>
      <rPr>
        <sz val="11"/>
        <color rgb="FF000000"/>
        <rFont val="宋体"/>
        <charset val="134"/>
      </rPr>
      <t>质量指标：评审程序及评审质量完全符合《企业安全生产标准化建设定级办法》等法规标准规范的相关要求。</t>
    </r>
    <r>
      <rPr>
        <sz val="11"/>
        <color rgb="FF000000"/>
        <rFont val="Times New Roman"/>
        <charset val="134"/>
      </rPr>
      <t xml:space="preserve">
</t>
    </r>
    <r>
      <rPr>
        <sz val="11"/>
        <color rgb="FF000000"/>
        <rFont val="宋体"/>
        <charset val="134"/>
      </rPr>
      <t>社会效益指标：规范企业开展安全生产标准化建设，充分发挥二级标准化企业引领作用，不断提高企业安全管理水平，提升安全生产标准化定级工作质量，夯实安全生产管理基础。</t>
    </r>
    <r>
      <rPr>
        <sz val="11"/>
        <color rgb="FF000000"/>
        <rFont val="Times New Roman"/>
        <charset val="134"/>
      </rPr>
      <t xml:space="preserve">
</t>
    </r>
    <r>
      <rPr>
        <sz val="11"/>
        <color rgb="FF000000"/>
        <rFont val="宋体"/>
        <charset val="134"/>
      </rPr>
      <t>满意度指标：服务对象满意度不低于</t>
    </r>
    <r>
      <rPr>
        <sz val="11"/>
        <color rgb="FF000000"/>
        <rFont val="Times New Roman"/>
        <charset val="134"/>
      </rPr>
      <t>90%</t>
    </r>
    <r>
      <rPr>
        <sz val="11"/>
        <color rgb="FF000000"/>
        <rFont val="宋体"/>
        <charset val="134"/>
      </rPr>
      <t>。</t>
    </r>
  </si>
  <si>
    <t>二</t>
  </si>
  <si>
    <t>四川省安全科学技术研究院</t>
  </si>
  <si>
    <t>四川省安全科学技术研究院建设</t>
  </si>
  <si>
    <r>
      <rPr>
        <sz val="11"/>
        <color rgb="FF000000"/>
        <rFont val="宋体"/>
        <charset val="134"/>
      </rPr>
      <t>数量指标：配备快速筛选量热仪1台、差示扫描量热仪1台、绝热加速量热仪1台、定量风险分析软件1套、化工装置泄漏概率数据库1套、热动力学软件（动力学模块）1套、HAZOP-LOPA-SIL验算软件1套、数字可视化引擎1套、防爆型SLAM移动扫描仪2台、地震灾情智能统计分析系统1套、危化安全风险监测虚拟应急值守系统1套。</t>
    </r>
    <r>
      <rPr>
        <sz val="11"/>
        <color rgb="FF000000"/>
        <rFont val="Times New Roman"/>
        <charset val="134"/>
      </rPr>
      <t xml:space="preserve">
</t>
    </r>
    <r>
      <rPr>
        <sz val="11"/>
        <color rgb="FF000000"/>
        <rFont val="宋体"/>
        <charset val="134"/>
      </rPr>
      <t>质量指标：通过配备实用性先进科研和专业技术装备，有效提升省安全科学技术研究院科技能力、监测预警能力、应急救援能力等科研和技术支撑保障能力。</t>
    </r>
    <r>
      <rPr>
        <sz val="11"/>
        <color rgb="FF000000"/>
        <rFont val="Times New Roman"/>
        <charset val="134"/>
      </rPr>
      <t xml:space="preserve">
</t>
    </r>
    <r>
      <rPr>
        <sz val="11"/>
        <color rgb="FF000000"/>
        <rFont val="宋体"/>
        <charset val="134"/>
      </rPr>
      <t>时效指标：</t>
    </r>
    <r>
      <rPr>
        <sz val="11"/>
        <color rgb="FF000000"/>
        <rFont val="Times New Roman"/>
        <charset val="134"/>
      </rPr>
      <t>2023</t>
    </r>
    <r>
      <rPr>
        <sz val="11"/>
        <color rgb="FF000000"/>
        <rFont val="宋体"/>
        <charset val="134"/>
      </rPr>
      <t>年12月底前完成。</t>
    </r>
  </si>
  <si>
    <t>附件2</t>
  </si>
  <si>
    <r>
      <rPr>
        <sz val="18"/>
        <color rgb="FF000000"/>
        <rFont val="Times New Roman"/>
        <charset val="134"/>
      </rPr>
      <t>2023</t>
    </r>
    <r>
      <rPr>
        <sz val="18"/>
        <color rgb="FF000000"/>
        <rFont val="宋体"/>
        <charset val="134"/>
      </rPr>
      <t>年第一批省级安全生产专项资金分配表</t>
    </r>
    <r>
      <rPr>
        <sz val="20"/>
        <color rgb="FF000000"/>
        <rFont val="Times New Roman"/>
        <charset val="134"/>
      </rPr>
      <t xml:space="preserve">
</t>
    </r>
    <r>
      <rPr>
        <sz val="16"/>
        <color rgb="FF000000"/>
        <rFont val="楷体_GB2312"/>
        <charset val="134"/>
      </rPr>
      <t>（市县实施项目）</t>
    </r>
  </si>
  <si>
    <r>
      <rPr>
        <sz val="11"/>
        <color theme="1"/>
        <rFont val="宋体"/>
        <charset val="134"/>
      </rPr>
      <t>单位：万元</t>
    </r>
  </si>
  <si>
    <r>
      <rPr>
        <sz val="11"/>
        <color indexed="8"/>
        <rFont val="黑体"/>
        <charset val="134"/>
      </rPr>
      <t>单</t>
    </r>
    <r>
      <rPr>
        <sz val="11"/>
        <color indexed="8"/>
        <rFont val="Times New Roman"/>
        <charset val="134"/>
      </rPr>
      <t xml:space="preserve">  </t>
    </r>
    <r>
      <rPr>
        <sz val="11"/>
        <color indexed="8"/>
        <rFont val="黑体"/>
        <charset val="134"/>
      </rPr>
      <t>位</t>
    </r>
  </si>
  <si>
    <r>
      <rPr>
        <sz val="11"/>
        <color indexed="8"/>
        <rFont val="黑体"/>
        <charset val="134"/>
      </rPr>
      <t>合</t>
    </r>
    <r>
      <rPr>
        <sz val="11"/>
        <color indexed="8"/>
        <rFont val="Times New Roman"/>
        <charset val="134"/>
      </rPr>
      <t xml:space="preserve">  </t>
    </r>
    <r>
      <rPr>
        <sz val="11"/>
        <color indexed="8"/>
        <rFont val="黑体"/>
        <charset val="134"/>
      </rPr>
      <t>计</t>
    </r>
  </si>
  <si>
    <r>
      <rPr>
        <sz val="11"/>
        <color rgb="FF000000"/>
        <rFont val="黑体"/>
        <charset val="134"/>
      </rPr>
      <t>全省性安全生产预防工作</t>
    </r>
  </si>
  <si>
    <r>
      <rPr>
        <sz val="11"/>
        <color rgb="FF000000"/>
        <rFont val="黑体"/>
        <charset val="134"/>
      </rPr>
      <t>安全发展及综合减灾</t>
    </r>
    <r>
      <rPr>
        <sz val="11"/>
        <color rgb="FF000000"/>
        <rFont val="Times New Roman"/>
        <charset val="134"/>
      </rPr>
      <t xml:space="preserve">
</t>
    </r>
    <r>
      <rPr>
        <sz val="11"/>
        <color rgb="FF000000"/>
        <rFont val="黑体"/>
        <charset val="134"/>
      </rPr>
      <t>示范项目</t>
    </r>
  </si>
  <si>
    <r>
      <rPr>
        <sz val="11"/>
        <color rgb="FF000000"/>
        <rFont val="黑体"/>
        <charset val="134"/>
      </rPr>
      <t>煤矿机械化、智能化技术改造补助</t>
    </r>
  </si>
  <si>
    <r>
      <rPr>
        <sz val="11"/>
        <color rgb="FF000000"/>
        <rFont val="黑体"/>
        <charset val="134"/>
      </rPr>
      <t>煤矿重大灾害治理</t>
    </r>
  </si>
  <si>
    <r>
      <rPr>
        <sz val="11"/>
        <color rgb="FF000000"/>
        <rFont val="黑体"/>
        <charset val="134"/>
      </rPr>
      <t>非煤矿山重大灾害风险防控</t>
    </r>
  </si>
  <si>
    <r>
      <rPr>
        <sz val="11"/>
        <color rgb="FF000000"/>
        <rFont val="黑体"/>
        <charset val="134"/>
      </rPr>
      <t>危险化学品领域安全生产预防工作</t>
    </r>
  </si>
  <si>
    <r>
      <rPr>
        <sz val="11"/>
        <color rgb="FF000000"/>
        <rFont val="黑体"/>
        <charset val="134"/>
      </rPr>
      <t>省级安全社区补助</t>
    </r>
  </si>
  <si>
    <r>
      <rPr>
        <sz val="11"/>
        <color rgb="FF000000"/>
        <rFont val="黑体"/>
        <charset val="134"/>
      </rPr>
      <t>全国综合减灾示范社区补助</t>
    </r>
  </si>
  <si>
    <r>
      <rPr>
        <b/>
        <sz val="11"/>
        <color indexed="8"/>
        <rFont val="宋体"/>
        <charset val="134"/>
      </rPr>
      <t>合计</t>
    </r>
  </si>
  <si>
    <r>
      <rPr>
        <sz val="11"/>
        <color indexed="8"/>
        <rFont val="黑体"/>
        <charset val="134"/>
      </rPr>
      <t>一</t>
    </r>
  </si>
  <si>
    <r>
      <rPr>
        <sz val="11"/>
        <color indexed="8"/>
        <rFont val="黑体"/>
        <charset val="134"/>
      </rPr>
      <t>市（州）小计</t>
    </r>
  </si>
  <si>
    <r>
      <rPr>
        <sz val="11"/>
        <color indexed="8"/>
        <rFont val="宋体"/>
        <charset val="134"/>
      </rPr>
      <t>成都市</t>
    </r>
  </si>
  <si>
    <r>
      <rPr>
        <sz val="11"/>
        <color indexed="8"/>
        <rFont val="宋体"/>
        <charset val="134"/>
      </rPr>
      <t>自贡市</t>
    </r>
  </si>
  <si>
    <r>
      <rPr>
        <sz val="11"/>
        <color indexed="8"/>
        <rFont val="宋体"/>
        <charset val="134"/>
      </rPr>
      <t>攀枝花市</t>
    </r>
  </si>
  <si>
    <r>
      <rPr>
        <sz val="11"/>
        <color rgb="FF000000"/>
        <rFont val="宋体"/>
        <charset val="134"/>
      </rPr>
      <t>泸州市</t>
    </r>
  </si>
  <si>
    <r>
      <rPr>
        <sz val="11"/>
        <color rgb="FF000000"/>
        <rFont val="宋体"/>
        <charset val="134"/>
      </rPr>
      <t>德阳市</t>
    </r>
  </si>
  <si>
    <r>
      <rPr>
        <sz val="11"/>
        <color rgb="FF000000"/>
        <rFont val="宋体"/>
        <charset val="134"/>
      </rPr>
      <t>绵阳市</t>
    </r>
  </si>
  <si>
    <r>
      <rPr>
        <sz val="11"/>
        <color indexed="8"/>
        <rFont val="宋体"/>
        <charset val="134"/>
      </rPr>
      <t>广元市</t>
    </r>
  </si>
  <si>
    <r>
      <rPr>
        <sz val="11"/>
        <color indexed="8"/>
        <rFont val="宋体"/>
        <charset val="134"/>
      </rPr>
      <t>遂宁市</t>
    </r>
  </si>
  <si>
    <r>
      <rPr>
        <sz val="11"/>
        <color rgb="FF000000"/>
        <rFont val="宋体"/>
        <charset val="134"/>
      </rPr>
      <t>南充市</t>
    </r>
  </si>
  <si>
    <r>
      <rPr>
        <sz val="11"/>
        <color indexed="8"/>
        <rFont val="宋体"/>
        <charset val="134"/>
      </rPr>
      <t>内江市</t>
    </r>
  </si>
  <si>
    <r>
      <rPr>
        <sz val="11"/>
        <color rgb="FF000000"/>
        <rFont val="宋体"/>
        <charset val="134"/>
      </rPr>
      <t>乐山市</t>
    </r>
  </si>
  <si>
    <r>
      <rPr>
        <sz val="11"/>
        <color indexed="8"/>
        <rFont val="宋体"/>
        <charset val="134"/>
      </rPr>
      <t>眉山市</t>
    </r>
  </si>
  <si>
    <r>
      <rPr>
        <sz val="11"/>
        <color indexed="8"/>
        <rFont val="宋体"/>
        <charset val="134"/>
      </rPr>
      <t>巴中市</t>
    </r>
  </si>
  <si>
    <r>
      <rPr>
        <sz val="11"/>
        <color indexed="8"/>
        <rFont val="宋体"/>
        <charset val="134"/>
      </rPr>
      <t>宜宾市</t>
    </r>
  </si>
  <si>
    <r>
      <rPr>
        <sz val="11"/>
        <color rgb="FF000000"/>
        <rFont val="宋体"/>
        <charset val="134"/>
      </rPr>
      <t>雅安市</t>
    </r>
  </si>
  <si>
    <r>
      <rPr>
        <sz val="11"/>
        <color indexed="8"/>
        <rFont val="宋体"/>
        <charset val="134"/>
      </rPr>
      <t>广安市</t>
    </r>
  </si>
  <si>
    <r>
      <rPr>
        <sz val="11"/>
        <color rgb="FF000000"/>
        <rFont val="宋体"/>
        <charset val="134"/>
      </rPr>
      <t>达州市</t>
    </r>
  </si>
  <si>
    <r>
      <rPr>
        <sz val="11"/>
        <color indexed="8"/>
        <rFont val="宋体"/>
        <charset val="134"/>
      </rPr>
      <t>资阳市</t>
    </r>
  </si>
  <si>
    <r>
      <rPr>
        <sz val="11"/>
        <color rgb="FF000000"/>
        <rFont val="宋体"/>
        <charset val="134"/>
      </rPr>
      <t>阿坝州</t>
    </r>
  </si>
  <si>
    <r>
      <rPr>
        <sz val="11"/>
        <color rgb="FF000000"/>
        <rFont val="宋体"/>
        <charset val="134"/>
      </rPr>
      <t>甘孜州</t>
    </r>
  </si>
  <si>
    <r>
      <rPr>
        <sz val="11"/>
        <color indexed="8"/>
        <rFont val="宋体"/>
        <charset val="134"/>
      </rPr>
      <t>凉山州</t>
    </r>
  </si>
  <si>
    <r>
      <rPr>
        <sz val="11"/>
        <color indexed="8"/>
        <rFont val="黑体"/>
        <charset val="134"/>
      </rPr>
      <t>二</t>
    </r>
  </si>
  <si>
    <r>
      <rPr>
        <sz val="11"/>
        <color indexed="8"/>
        <rFont val="黑体"/>
        <charset val="134"/>
      </rPr>
      <t>扩权县小计</t>
    </r>
  </si>
  <si>
    <r>
      <rPr>
        <sz val="11"/>
        <color rgb="FF000000"/>
        <rFont val="宋体"/>
        <charset val="134"/>
      </rPr>
      <t>米易县</t>
    </r>
  </si>
  <si>
    <r>
      <rPr>
        <sz val="11"/>
        <color rgb="FF000000"/>
        <rFont val="宋体"/>
        <charset val="134"/>
      </rPr>
      <t>荣县</t>
    </r>
  </si>
  <si>
    <r>
      <rPr>
        <sz val="11"/>
        <color rgb="FF000000"/>
        <rFont val="宋体"/>
        <charset val="134"/>
      </rPr>
      <t>泸县</t>
    </r>
  </si>
  <si>
    <r>
      <rPr>
        <sz val="11"/>
        <color rgb="FF000000"/>
        <rFont val="宋体"/>
        <charset val="134"/>
      </rPr>
      <t>叙永县</t>
    </r>
  </si>
  <si>
    <r>
      <rPr>
        <sz val="11"/>
        <color rgb="FF000000"/>
        <rFont val="宋体"/>
        <charset val="134"/>
      </rPr>
      <t>合江县</t>
    </r>
  </si>
  <si>
    <r>
      <rPr>
        <sz val="11"/>
        <color rgb="FF000000"/>
        <rFont val="宋体"/>
        <charset val="134"/>
      </rPr>
      <t>绵竹市</t>
    </r>
  </si>
  <si>
    <r>
      <rPr>
        <sz val="11"/>
        <color rgb="FF000000"/>
        <rFont val="宋体"/>
        <charset val="134"/>
      </rPr>
      <t>中江县</t>
    </r>
  </si>
  <si>
    <r>
      <rPr>
        <sz val="11"/>
        <color rgb="FF000000"/>
        <rFont val="宋体"/>
        <charset val="134"/>
      </rPr>
      <t>北川县</t>
    </r>
  </si>
  <si>
    <r>
      <rPr>
        <sz val="11"/>
        <color rgb="FF000000"/>
        <rFont val="宋体"/>
        <charset val="134"/>
      </rPr>
      <t>梓潼县</t>
    </r>
  </si>
  <si>
    <r>
      <rPr>
        <sz val="11"/>
        <color rgb="FF000000"/>
        <rFont val="宋体"/>
        <charset val="134"/>
      </rPr>
      <t>盐亭县</t>
    </r>
  </si>
  <si>
    <r>
      <rPr>
        <sz val="11"/>
        <color rgb="FF000000"/>
        <rFont val="宋体"/>
        <charset val="134"/>
      </rPr>
      <t>苍溪县</t>
    </r>
  </si>
  <si>
    <r>
      <rPr>
        <sz val="11"/>
        <color rgb="FF000000"/>
        <rFont val="宋体"/>
        <charset val="134"/>
      </rPr>
      <t>旺苍县</t>
    </r>
  </si>
  <si>
    <r>
      <rPr>
        <sz val="11"/>
        <color rgb="FF000000"/>
        <rFont val="宋体"/>
        <charset val="134"/>
      </rPr>
      <t>青川县</t>
    </r>
  </si>
  <si>
    <r>
      <rPr>
        <sz val="11"/>
        <color rgb="FF000000"/>
        <rFont val="宋体"/>
        <charset val="134"/>
      </rPr>
      <t>大英县</t>
    </r>
  </si>
  <si>
    <r>
      <rPr>
        <sz val="11"/>
        <color rgb="FF000000"/>
        <rFont val="宋体"/>
        <charset val="134"/>
      </rPr>
      <t>隆昌市</t>
    </r>
  </si>
  <si>
    <r>
      <rPr>
        <sz val="11"/>
        <color rgb="FF000000"/>
        <rFont val="宋体"/>
        <charset val="134"/>
      </rPr>
      <t>威远县</t>
    </r>
  </si>
  <si>
    <r>
      <rPr>
        <sz val="11"/>
        <color rgb="FF000000"/>
        <rFont val="宋体"/>
        <charset val="134"/>
      </rPr>
      <t>井研县</t>
    </r>
  </si>
  <si>
    <r>
      <rPr>
        <sz val="11"/>
        <color rgb="FF000000"/>
        <rFont val="宋体"/>
        <charset val="134"/>
      </rPr>
      <t>沐川县</t>
    </r>
  </si>
  <si>
    <r>
      <rPr>
        <sz val="11"/>
        <color rgb="FF000000"/>
        <rFont val="宋体"/>
        <charset val="134"/>
      </rPr>
      <t>营山县</t>
    </r>
  </si>
  <si>
    <r>
      <rPr>
        <sz val="11"/>
        <color rgb="FF000000"/>
        <rFont val="宋体"/>
        <charset val="134"/>
      </rPr>
      <t>屏山县</t>
    </r>
  </si>
  <si>
    <r>
      <rPr>
        <sz val="11"/>
        <color rgb="FF000000"/>
        <rFont val="宋体"/>
        <charset val="134"/>
      </rPr>
      <t>武胜县</t>
    </r>
  </si>
  <si>
    <r>
      <rPr>
        <sz val="11"/>
        <color rgb="FF000000"/>
        <rFont val="宋体"/>
        <charset val="134"/>
      </rPr>
      <t>开江县</t>
    </r>
  </si>
  <si>
    <r>
      <rPr>
        <sz val="11"/>
        <color rgb="FF000000"/>
        <rFont val="宋体"/>
        <charset val="134"/>
      </rPr>
      <t>万源市</t>
    </r>
  </si>
  <si>
    <r>
      <rPr>
        <sz val="11"/>
        <color rgb="FF000000"/>
        <rFont val="宋体"/>
        <charset val="134"/>
      </rPr>
      <t>宣汉县</t>
    </r>
  </si>
  <si>
    <r>
      <rPr>
        <sz val="11"/>
        <color rgb="FF000000"/>
        <rFont val="宋体"/>
        <charset val="134"/>
      </rPr>
      <t>大竹县</t>
    </r>
  </si>
  <si>
    <r>
      <rPr>
        <sz val="11"/>
        <color rgb="FF000000"/>
        <rFont val="宋体"/>
        <charset val="134"/>
      </rPr>
      <t>天全县</t>
    </r>
  </si>
  <si>
    <r>
      <rPr>
        <sz val="11"/>
        <color rgb="FF000000"/>
        <rFont val="宋体"/>
        <charset val="134"/>
      </rPr>
      <t>仁寿县</t>
    </r>
  </si>
  <si>
    <r>
      <rPr>
        <sz val="11"/>
        <color rgb="FF000000"/>
        <rFont val="宋体"/>
        <charset val="134"/>
      </rPr>
      <t>洪雅县</t>
    </r>
  </si>
  <si>
    <r>
      <rPr>
        <sz val="11"/>
        <color rgb="FF000000"/>
        <rFont val="宋体"/>
        <charset val="134"/>
      </rPr>
      <t>芦山县</t>
    </r>
  </si>
  <si>
    <r>
      <rPr>
        <sz val="11"/>
        <color rgb="FF000000"/>
        <rFont val="宋体"/>
        <charset val="134"/>
      </rPr>
      <t>汉源县</t>
    </r>
  </si>
  <si>
    <r>
      <rPr>
        <sz val="11"/>
        <color rgb="FF000000"/>
        <rFont val="宋体"/>
        <charset val="134"/>
      </rPr>
      <t>通江县</t>
    </r>
  </si>
  <si>
    <r>
      <rPr>
        <sz val="12"/>
        <color rgb="FF000000"/>
        <rFont val="黑体"/>
        <charset val="134"/>
      </rPr>
      <t>附件</t>
    </r>
    <r>
      <rPr>
        <sz val="12"/>
        <color rgb="FF000000"/>
        <rFont val="Times New Roman"/>
        <charset val="134"/>
      </rPr>
      <t>3</t>
    </r>
  </si>
  <si>
    <r>
      <rPr>
        <sz val="18"/>
        <color rgb="FF000000"/>
        <rFont val="Times New Roman"/>
        <charset val="134"/>
      </rPr>
      <t>2023</t>
    </r>
    <r>
      <rPr>
        <sz val="18"/>
        <color rgb="FF000000"/>
        <rFont val="宋体"/>
        <charset val="134"/>
      </rPr>
      <t>年第一批省级安全生产专项资金绩效目标表</t>
    </r>
    <r>
      <rPr>
        <sz val="18"/>
        <color rgb="FF000000"/>
        <rFont val="Times New Roman"/>
        <charset val="134"/>
      </rPr>
      <t xml:space="preserve">
</t>
    </r>
    <r>
      <rPr>
        <sz val="16"/>
        <color rgb="FF000000"/>
        <rFont val="楷体_GB2312"/>
        <charset val="134"/>
      </rPr>
      <t>（市县实施项目）</t>
    </r>
  </si>
  <si>
    <r>
      <rPr>
        <b/>
        <sz val="12"/>
        <color indexed="8"/>
        <rFont val="宋体"/>
        <charset val="134"/>
      </rPr>
      <t>序号</t>
    </r>
  </si>
  <si>
    <r>
      <rPr>
        <b/>
        <sz val="12"/>
        <color indexed="8"/>
        <rFont val="宋体"/>
        <charset val="134"/>
      </rPr>
      <t>单</t>
    </r>
    <r>
      <rPr>
        <b/>
        <sz val="12"/>
        <color indexed="8"/>
        <rFont val="Times New Roman"/>
        <charset val="134"/>
      </rPr>
      <t xml:space="preserve">  </t>
    </r>
    <r>
      <rPr>
        <b/>
        <sz val="12"/>
        <color indexed="8"/>
        <rFont val="宋体"/>
        <charset val="134"/>
      </rPr>
      <t>位</t>
    </r>
  </si>
  <si>
    <r>
      <rPr>
        <b/>
        <sz val="12"/>
        <color indexed="8"/>
        <rFont val="宋体"/>
        <charset val="134"/>
      </rPr>
      <t>绩效</t>
    </r>
    <r>
      <rPr>
        <b/>
        <sz val="12"/>
        <color indexed="8"/>
        <rFont val="Times New Roman"/>
        <charset val="134"/>
      </rPr>
      <t xml:space="preserve">
</t>
    </r>
    <r>
      <rPr>
        <b/>
        <sz val="12"/>
        <color indexed="8"/>
        <rFont val="宋体"/>
        <charset val="134"/>
      </rPr>
      <t>目标</t>
    </r>
  </si>
  <si>
    <r>
      <rPr>
        <sz val="12"/>
        <color indexed="8"/>
        <rFont val="黑体"/>
        <charset val="134"/>
      </rPr>
      <t>一、市（州）</t>
    </r>
  </si>
  <si>
    <r>
      <rPr>
        <sz val="10"/>
        <color indexed="8"/>
        <rFont val="仿宋"/>
        <charset val="0"/>
      </rPr>
      <t>成都市</t>
    </r>
  </si>
  <si>
    <r>
      <rPr>
        <sz val="10"/>
        <color rgb="FF000000"/>
        <rFont val="仿宋"/>
        <charset val="0"/>
      </rPr>
      <t>数量指标：创建</t>
    </r>
    <r>
      <rPr>
        <sz val="10"/>
        <color rgb="FF000000"/>
        <rFont val="Times New Roman"/>
        <charset val="0"/>
      </rPr>
      <t>8</t>
    </r>
    <r>
      <rPr>
        <sz val="10"/>
        <color rgb="FF000000"/>
        <rFont val="仿宋"/>
        <charset val="0"/>
      </rPr>
      <t>个省级安全社区，对2021年创建成功的7个全国综合减灾示范社区予以补助，接入4座边坡高度200米以下的露天矿山视频监控。</t>
    </r>
  </si>
  <si>
    <t>社会效益指标：有效改善社区安全和防灾减灾软硬件环境，广泛普及安全生产和防灾减灾知识，提升民众自救互救技能。</t>
  </si>
  <si>
    <r>
      <rPr>
        <sz val="10"/>
        <color rgb="FF000000"/>
        <rFont val="仿宋"/>
        <charset val="0"/>
      </rPr>
      <t>满意度指标：群众满意度</t>
    </r>
    <r>
      <rPr>
        <sz val="10"/>
        <color rgb="FF000000"/>
        <rFont val="东文宋体"/>
        <charset val="0"/>
      </rPr>
      <t>≥</t>
    </r>
    <r>
      <rPr>
        <sz val="10"/>
        <color rgb="FF000000"/>
        <rFont val="仿宋"/>
        <charset val="0"/>
      </rPr>
      <t>95%。</t>
    </r>
  </si>
  <si>
    <r>
      <rPr>
        <sz val="10"/>
        <color indexed="8"/>
        <rFont val="仿宋"/>
        <charset val="0"/>
      </rPr>
      <t>自贡市</t>
    </r>
  </si>
  <si>
    <t>数量指标：创建2个省级安全社区，对2021年创建成功的1个全国综合减灾示范社区予以补助，接入19座边坡高度200米以下的露天矿山视频监控。</t>
  </si>
  <si>
    <r>
      <rPr>
        <sz val="10"/>
        <color indexed="8"/>
        <rFont val="仿宋"/>
        <charset val="0"/>
      </rPr>
      <t>攀枝花市</t>
    </r>
  </si>
  <si>
    <t>数量指标：创建1个省级安全社区，对2021年创建成功的2个全国综合减灾示范社区予以补助，接入41座边坡高度200米以下的露天矿山视频监控。</t>
  </si>
  <si>
    <t>质量指标：在花山煤矿建成一个大倾角大采高智能化工作面，矿井产量每月提高2.5万吨，生产班作业人数由原来23人减少至15人左右（不含护巷）。建设太平煤矿31111急倾斜俯伪斜薄煤层智能化综采工作面，生产班人员减少到11人，稳定生产期月产原煤达1万吨。建设太平煤矿3121-22急倾斜俯伪斜复杂构造厚煤层智能化综采工作面，生产班人员减少到12人，稳定生产期月产原煤达4万吨。在仁和区建立煤矿安全风险监测预警系统和瓦斯监控平台，并接入省市监控平台。</t>
  </si>
  <si>
    <t>社会效益指标：采煤工作面采用自动控制和可视化远程控制技术替代传统手动操作，实现设备的就地、集中、远程三级网络管理和“一键启动、鼠标采煤”的智能化生产模式，达到“机械化换人、自动化减人、工作面有人巡视无人操作”的新型采煤模式。</t>
  </si>
  <si>
    <r>
      <rPr>
        <sz val="10"/>
        <color indexed="8"/>
        <rFont val="仿宋"/>
        <charset val="0"/>
      </rPr>
      <t>泸州市</t>
    </r>
  </si>
  <si>
    <t>数量指标：对2021年创建成功的1个全国综合减灾示范社区予以补助，接入58座边坡高度200米以下的露天矿山视频监控。</t>
  </si>
  <si>
    <t>质量指标：研发集成一套可变径机械扩孔技术与配套工艺装备并进行应用，提高单孔抽采浓度，缩短抽采达标时间，增加抽采半径。</t>
  </si>
  <si>
    <t>经济效益指标：进一步提升安全监管信息化、智能化水平，减少人员投入，节约安全监管成本。</t>
  </si>
  <si>
    <r>
      <rPr>
        <sz val="10"/>
        <color indexed="8"/>
        <rFont val="仿宋"/>
        <charset val="0"/>
      </rPr>
      <t>德阳市</t>
    </r>
  </si>
  <si>
    <t>数量指标：对2021年创建成功的1个全国综合减灾示范社区予以补助，接入2座边坡高度200米以下的露天矿山视频监控。</t>
  </si>
  <si>
    <t>社会效益指标：有效改善社区防灾减灾软硬件环境，广泛普及防灾减灾知识，提升民众自救互救技能。</t>
  </si>
  <si>
    <r>
      <rPr>
        <sz val="10"/>
        <color indexed="8"/>
        <rFont val="仿宋"/>
        <charset val="0"/>
      </rPr>
      <t>绵阳市</t>
    </r>
  </si>
  <si>
    <t>数量指标：建立经开化工园区安全风险智能化管控平台1个，开发功能模块不少于6个，园区内企业接入聚集区平台率不少于90%，配备精准监控设施设备不少于27台（套），建立视频智能分析平台（含软硬件）1套。对2021年创建成功的1个全国综合减灾示范社区予以补助，接入8座边坡高度200米以下的露天矿山视频监控。</t>
  </si>
  <si>
    <t>质量指标：经开化工园区安全风险智能化管控平台安全等保达到2.0三级，基本功能建设率100%，预警及时响应率不少于95%。</t>
  </si>
  <si>
    <t>社会效益指标：园区重大安全风险数字化管控水平和园区内企业重大安全风险数字化管控水平大幅提升，公共区域突发事件处置率达到90%。</t>
  </si>
  <si>
    <r>
      <rPr>
        <sz val="10"/>
        <color indexed="8"/>
        <rFont val="仿宋"/>
        <charset val="0"/>
      </rPr>
      <t>广元市</t>
    </r>
  </si>
  <si>
    <t>数量指标：通过石洞沟煤业智能化综采建设，实现安全高效生产，自动跟机率达60％，炮采生产班22人减少到11人，试生产期月产原煤达2.5万吨，稳定生产期月产原煤达3万吨。创建1个省级安全社区，对2021年创建成功的1个全国综合减灾示范社区予以补助，接入48座边坡高度200米以下的露天矿山视频监控。</t>
  </si>
  <si>
    <t>经济效益指标：通过石洞沟煤业智能化综采建设，增加年产值500万元。</t>
  </si>
  <si>
    <t>社会效益指标：通过石洞沟煤业智能化综采建设，确保不发生重伤以上事故。</t>
  </si>
  <si>
    <r>
      <rPr>
        <sz val="10"/>
        <color indexed="8"/>
        <rFont val="仿宋"/>
        <charset val="0"/>
      </rPr>
      <t>遂宁市</t>
    </r>
  </si>
  <si>
    <t>数量指标：创建1个省级安全社区，对2021年创建成功的1个全国综合减灾示范社区予以补助。</t>
  </si>
  <si>
    <r>
      <rPr>
        <sz val="10"/>
        <color indexed="8"/>
        <rFont val="仿宋"/>
        <charset val="0"/>
      </rPr>
      <t>内江市</t>
    </r>
  </si>
  <si>
    <t>数量指标：创建1个省级安全社区，接入30座边坡高度200米以下的露天矿山视频监控。</t>
  </si>
  <si>
    <t>质量指标：通过网络接入四川省非煤矿山安全生产风险智能监测预警系统，视频监控联网在线率≥95%。</t>
  </si>
  <si>
    <r>
      <rPr>
        <sz val="10"/>
        <color indexed="8"/>
        <rFont val="仿宋"/>
        <charset val="0"/>
      </rPr>
      <t>乐山市</t>
    </r>
  </si>
  <si>
    <t>数量指标：接入40座边坡高度200米以下的露天矿山视频监控。</t>
  </si>
  <si>
    <r>
      <rPr>
        <sz val="10"/>
        <color indexed="8"/>
        <rFont val="仿宋"/>
        <charset val="0"/>
      </rPr>
      <t>南充市</t>
    </r>
  </si>
  <si>
    <t>数量指标：建立聚集区安全风险智能化管控平台1个，建设化工安全技能实训基地1个，园区内危化企业接入聚集区平台率不少于90%。对2021年创建成功的1个全国综合减灾示范社区予以补助。</t>
  </si>
  <si>
    <r>
      <rPr>
        <sz val="10"/>
        <color rgb="FF000000"/>
        <rFont val="仿宋"/>
        <charset val="0"/>
      </rPr>
      <t>满意度指标：聚集区内企业满意度</t>
    </r>
    <r>
      <rPr>
        <sz val="10"/>
        <color rgb="FF000000"/>
        <rFont val="东文宋体"/>
        <charset val="0"/>
      </rPr>
      <t>≥</t>
    </r>
    <r>
      <rPr>
        <sz val="10"/>
        <color rgb="FF000000"/>
        <rFont val="仿宋"/>
        <charset val="0"/>
      </rPr>
      <t>90%。</t>
    </r>
  </si>
  <si>
    <r>
      <rPr>
        <sz val="10"/>
        <color indexed="8"/>
        <rFont val="仿宋"/>
        <charset val="0"/>
      </rPr>
      <t>眉山市</t>
    </r>
  </si>
  <si>
    <t>数量指标：彭山成眉化工园区配备易燃易爆有毒有害气体大范围速扫装备2套，建立智慧园区平台1个。创建1个省级安全社区，对2021年创建成功的2个全国综合减灾示范社区予以补助，接入6座边坡高度200米以下的露天矿山视频监控。</t>
  </si>
  <si>
    <t>质量指标：实时监测化工园区易燃易爆有毒有害气体浓度，及时发现泄漏并科学、快速处置。建立监测预警、统计分析等防控体系模型，融入“智慧园区”平台，全面实施对安全生产不安全行为进行全方位监控、管控。分区实现园区区域风险隔离管控，建立门禁系统，完善视频监控系统，利用信息化平台、视频监控、在线监测预警等技术手段，实现人员、车辆及物料进出全过程动态监管，为智慧化工园区建设提供基础功能支撑。</t>
  </si>
  <si>
    <t>社会效益指标：进一步推动落实生产经营单位主体责任和地方监管责任，消除监管盲区漏洞，提升彭山成眉化工园区重大安全风险防控能力，有效防范化解重大安全风险，推进化工园区安全风险等级达到D级。</t>
  </si>
  <si>
    <r>
      <rPr>
        <sz val="10"/>
        <color indexed="8"/>
        <rFont val="仿宋"/>
        <charset val="0"/>
      </rPr>
      <t>巴中市</t>
    </r>
  </si>
  <si>
    <t>数量指标：创建1个省级安全社区，接入31座边坡高度200米以下的露天矿山视频监控。</t>
  </si>
  <si>
    <r>
      <rPr>
        <sz val="10"/>
        <color indexed="8"/>
        <rFont val="仿宋"/>
        <charset val="0"/>
      </rPr>
      <t>宜宾市</t>
    </r>
  </si>
  <si>
    <t>数量指标：在鲁班山北矿安装10套智能排采设备及其控制系统。创建1个省级安全社区，对2021年创建成功的2个全国综合减灾示范社区予以补助，接入71座边坡高度200米以下的露天矿山视频监控。</t>
  </si>
  <si>
    <t>质量指标：鲁班山北矿实现采煤工作面泵站自动配液、采煤机记忆切割、电液控支架自动拉架等功能，同时配套工作面至煤仓运煤设备一键启停控制系统，实现工作面一键出煤，达到减少人工，提高产量的目的。鲁班山北矿通过实施钻探工程、测录工程、压裂改造工程、瓦斯利用工程，实现改善安全生产条件、提升防灾抗灾能力、遏制重特大瓦斯事故。</t>
  </si>
  <si>
    <t>社会效益指标：助推煤炭行业由传统人工操作开采的劳动密集型向智能化无人开采的技术密集型转变，让设备替代工人进行煤矿开采，实现矿井安全发展。</t>
  </si>
  <si>
    <r>
      <rPr>
        <sz val="10"/>
        <color indexed="8"/>
        <rFont val="仿宋"/>
        <charset val="0"/>
      </rPr>
      <t>广安市</t>
    </r>
  </si>
  <si>
    <t>数量指标：建立广安市煤矿一体化智能监管平台1套，监测煤矿数量不低于14座。绿水洞煤矿实现急倾斜大采高复杂条件煤层智能化综采，作业少5人，回采工校提高25%，正规循环率不低于85%，日推进度不低于4刀。创建1个省级安全社区，接入13座边坡高度200米以下的露天矿山视频监控。</t>
  </si>
  <si>
    <t>质量指标：龙滩煤矿应用高压水力压裂、抽采钻孔全长下筛管、抽采钻孔两堵一注等瓦斯治理增透促抽技术。探明绿水洞煤矿断层等构造赋存情况，实施超前注浆加固，确保采面安全回采，消除抽采治灾盲区。</t>
  </si>
  <si>
    <t>经济效益指标：绿水洞煤矿实现原煤月产量不低于4万吨，节约人工成本60万元。</t>
  </si>
  <si>
    <r>
      <rPr>
        <sz val="10"/>
        <color indexed="8"/>
        <rFont val="仿宋"/>
        <charset val="0"/>
      </rPr>
      <t>达州市</t>
    </r>
  </si>
  <si>
    <t>数量指标：斌郎煤矿N-1211急倾斜复杂煤层智能化综采工作面购置ZY2800/12/28JD支架100架，电液控液压支架100架，采煤机、刮板输送机、集中控制中心、转载机（含迈步自移）、破碎机、自移机尾、带式输送机各1台。铁山南煤矿急倾斜智能化综采工作面购置安装急倾斜掩护式液压支架80架，急倾斜大功率采煤机组、综采刮板机、顺槽运输设备、远程监控系统及配套供电设备、支架防倒防滑装置、电液控制系统、水处理净化系统、乳化液自动配比系统各1台（套），改造-1212K21采煤工作面及相关巷道系统2100米。接入68座边坡高度200米以下的露天矿山视频监控。</t>
  </si>
  <si>
    <t>经济效益指标：智能化综采工作面实现采煤综合机械化、生产过程自动化、采煤工艺智能化、数据传输信息化以及现场操作无人或者少人操作生产，减少人工干预，确保高产、高效和安全生产，提高单产水平。</t>
  </si>
  <si>
    <t>社会效益指标：智能化综采工作面有效改善职工作业环境，工人劳动强度及安全事故发生风险大幅下降。</t>
  </si>
  <si>
    <r>
      <rPr>
        <sz val="10"/>
        <color indexed="8"/>
        <rFont val="仿宋"/>
        <charset val="0"/>
      </rPr>
      <t>雅安市</t>
    </r>
  </si>
  <si>
    <t>数量指标：雅安永兴化工园区建立应急指挥中心1个，建立园区安全风险智能化管控平台1个、封闭化系统1个，开发平台功能模块不少于6个，配备安全风险感知设备不少于50个，园区内企业SIS系统接入园区平台率不少于90%。石棉竹马化工园区建立化工安全技能实训基地1个。通过联防联测，查清16处现有煤矿水害影响。对2021年创建成功的1个全国综合减灾示范社区予以补助，接入34座边坡高度200米以下的露天矿山视频监控。</t>
  </si>
  <si>
    <t>质量指标：雅安永兴化工园区安全风险智能化管控平台安全等保达到2.0三级，基本功能建设率100%，公共区域监测监控覆盖率大于90%。石棉竹马化工园区化工安全技能实训基地按照《化工安全技能实训基地建设指南（试行）》建设，打造成为国内化工安全技能实训示范基地，与安全技术培训学校合作建设特种作业安全技术实操考试点。</t>
  </si>
  <si>
    <t>社会效益指标：雅安永兴化工园区通过对重大危险源的SIS系统状态及异常信息监测，进一步增加对重大危险源的安全健康度进行全面判定，通过建设完善化工产业聚集区门禁、周界防入侵、人员车辆定位、流量管控、危险化学品车辆停车场等信息化安全风险管控硬件设施，部署化工产业聚集区安全风险隔离管控系统，融入化工产业聚集区安全风险智能化管控平台，实现化工产业聚集区人流、车流和物流出入管控及运动路径的规范和优化。石棉竹马化工园区化工安全技能实训基地通过对园区化工企业人员实训，整体提升化工企业的安全培训效率效果，降低生产安全事故发生率和事故起数。</t>
  </si>
  <si>
    <r>
      <rPr>
        <sz val="10"/>
        <color indexed="8"/>
        <rFont val="仿宋"/>
        <charset val="0"/>
      </rPr>
      <t>资阳市</t>
    </r>
  </si>
  <si>
    <t>数量指标：创建1个省级安全社区。</t>
  </si>
  <si>
    <t>社会效益指标：有效改善社区安全软硬件环境，广泛普及安全生产知识，提升民众自救互救技能。</t>
  </si>
  <si>
    <r>
      <rPr>
        <sz val="10"/>
        <color indexed="8"/>
        <rFont val="仿宋"/>
        <charset val="0"/>
      </rPr>
      <t>阿坝州</t>
    </r>
  </si>
  <si>
    <t>数量指标：对2021年创建成功的1个全国综合减灾示范社区予以补助，接入4座边坡高度200米以下的露天矿山视频监控。</t>
  </si>
  <si>
    <r>
      <rPr>
        <sz val="10"/>
        <color indexed="8"/>
        <rFont val="仿宋"/>
        <charset val="0"/>
      </rPr>
      <t>甘孜州</t>
    </r>
  </si>
  <si>
    <t>数量指标：对2021年创建成功的2个全国综合减灾示范社区予以补助，接入3座边坡高度200米以下的露天矿山视频监控。</t>
  </si>
  <si>
    <r>
      <rPr>
        <sz val="10"/>
        <color indexed="8"/>
        <rFont val="仿宋"/>
        <charset val="0"/>
      </rPr>
      <t>凉山州</t>
    </r>
  </si>
  <si>
    <t>质量指标：双水井矿段冒顶片帮专项治理完成所有巷道支护、喷浆、运输巷道硬化。</t>
  </si>
  <si>
    <t>时效指标：2023年12月底前完成。</t>
  </si>
  <si>
    <r>
      <rPr>
        <sz val="12"/>
        <color indexed="8"/>
        <rFont val="黑体"/>
        <charset val="134"/>
      </rPr>
      <t>二、扩权县</t>
    </r>
  </si>
  <si>
    <t>米易县</t>
  </si>
  <si>
    <t>质量指标：完成龙塘沟尾矿库闭库销号，消除潜在溃坝风险。</t>
  </si>
  <si>
    <t>成本指标：企业自筹不低于500万元用于工程地质勘察、现状评价、闭库工程设计、闭库工程施工等。</t>
  </si>
  <si>
    <t>社会效益指标：提升尾矿库下方214省道、安宁河安全保障。</t>
  </si>
  <si>
    <t>荣县</t>
  </si>
  <si>
    <t>数量指标：对2021年创建成功的1个全国综合减灾示范社区予以补助。</t>
  </si>
  <si>
    <t>满意度指标：群众满意度≥95%。</t>
  </si>
  <si>
    <t>泸县</t>
  </si>
  <si>
    <t>数量指标：创建2个省级安全社区，对2021年创建成功的1个全国综合减灾示范社区予以补助。</t>
  </si>
  <si>
    <t>叙永县</t>
  </si>
  <si>
    <t>合江县</t>
  </si>
  <si>
    <t>绵竹市</t>
  </si>
  <si>
    <t>中江县</t>
  </si>
  <si>
    <t>北川县</t>
  </si>
  <si>
    <t>数量指标：非煤矿山智慧监管项目建成后覆盖52家非煤矿矿山企业，对2021年创建成功的1个全国综合减灾示范社区予以补助。</t>
  </si>
  <si>
    <t>质量指标：实现矿山开采越界、运输、机械作业、爆破监管、智能喊话系统、推送报警系统、运输监管等大应用场景，满足矿山少人化、无人化建设需求。</t>
  </si>
  <si>
    <t>社会效益指标：增强政府对非煤矿山监管力度，减少事故发生率，通过技术手段保障矿山生产安全，有效阻断违法开采途径。</t>
  </si>
  <si>
    <t>梓潼县</t>
  </si>
  <si>
    <t>盐亭县</t>
  </si>
  <si>
    <t>苍溪县</t>
  </si>
  <si>
    <t>旺苍县</t>
  </si>
  <si>
    <t>数量指标：完成17个关闭煤矿水害普查工作，编制旺苍县关闭煤矿矿井水患普查报告1份，绘制旺苍县关闭煤矿采空积水对相邻保留煤矿影响警示图1份。</t>
  </si>
  <si>
    <t>社会效益指标：水患普查报告及水患警示图完全符合要求，全部通过验收。</t>
  </si>
  <si>
    <t>社会效益指标：通过查清关闭煤矿采空积水情况及对相邻保留煤矿的水害影响和威胁，督促和指导保留煤矿采取针对性防治措施，有效防范煤矿水害事故的发生，保护人民群众生命财产安全。</t>
  </si>
  <si>
    <t>青川县</t>
  </si>
  <si>
    <t>大英县</t>
  </si>
  <si>
    <t>数量指标：建立红旗化工园区安全风险管控平台1套，建设化工安全技能实训基地1个，配备有毒有害气体厂界系统10套、公共可燃气体管路监测设备40套、公共管廊可燃气体监测仪5台、公用工程红外监测仪器5台。创建1个省级安全社区，对2021年创建成功的1个全国综合减灾示范社区予以补助。</t>
  </si>
  <si>
    <t>质量指标：对标《化工园区安全风险智能化管控平台建设指南（试行）》，完善红旗化工园区软件功能开发和硬件设施配套，进一步完善人员分布管理和危化品停车场管理。通过建设精准监控设施设备，满足典型重大生产安全事故场景下公共区域中核心区域复杂气体泄漏应急探测和监测预警需求，对视频图像及物料泄漏进行实时监测，准确研判漏点情况，及时通过平台推送预警信息，实现对园区公用工程的安全风险感知。</t>
  </si>
  <si>
    <t>社会效益指标：化工园区较大及以上生产安全事故发生率显著降低，从业人员安全技能大幅提升。</t>
  </si>
  <si>
    <t>隆昌市</t>
  </si>
  <si>
    <t>威远县</t>
  </si>
  <si>
    <t>质量指标：完成工农煤矿邻近老窑水治理，验收合格率100%。</t>
  </si>
  <si>
    <t>井研县</t>
  </si>
  <si>
    <t>沐川县</t>
  </si>
  <si>
    <t>营山县</t>
  </si>
  <si>
    <t>数量指标：创建3个省级安全社区，对2021年创建成功的1个全国综合减灾示范社区予以补助。</t>
  </si>
  <si>
    <t>屏山县</t>
  </si>
  <si>
    <t>武胜县</t>
  </si>
  <si>
    <t>开江县</t>
  </si>
  <si>
    <t>万源市</t>
  </si>
  <si>
    <t>数量指标：完成10家煤矿企业的煤矿瓦斯监测监控系统、人员定位系统、工业视频系统升级改造联网，煤矿瓦斯监测监控系统覆盖率达到100%。创建1个省级安全社区，对2021年创建成功的1个全国综合减灾示范社区予以补助。</t>
  </si>
  <si>
    <t>质量指标：完成全市煤矿水害防治感知数据和煤矿重大设备感知数据接入。</t>
  </si>
  <si>
    <t>满意度指标：服务对象和群众满意度≥95%。</t>
  </si>
  <si>
    <t>宣汉县</t>
  </si>
  <si>
    <t>数量指标：开展金花煤矿水害治理工程，在二、三采区贯通排水巷道全岩掘进1775米（3米×2.8米），斜巷掘井110米(3米×2.8米)，安装水文监测系统和排水自动控制系统1套，配备ZLJ/KHYD75型钻机2台、物探设备1套，探水钻孔6000米。</t>
  </si>
  <si>
    <t>社会效益指标：显著提升金花煤矿水害防治能力。</t>
  </si>
  <si>
    <t>生态效益指标：金花煤矿达标排放废水。</t>
  </si>
  <si>
    <t>大竹县</t>
  </si>
  <si>
    <t>数量指标：完成13处保留煤矿及相邻关闭煤矿采空积水调查及详查工作。</t>
  </si>
  <si>
    <t>质量指标：绘制大竹县煤矿重大水害风险防控“一张图”，验收通过率100%。</t>
  </si>
  <si>
    <t>天全县</t>
  </si>
  <si>
    <t>仁寿县</t>
  </si>
  <si>
    <t>数量指标：创建2个省级安全社区。</t>
  </si>
  <si>
    <t>洪雅县</t>
  </si>
  <si>
    <t>芦山县</t>
  </si>
  <si>
    <t>汉源县</t>
  </si>
  <si>
    <t>通江县</t>
  </si>
</sst>
</file>

<file path=xl/styles.xml><?xml version="1.0" encoding="utf-8"?>
<styleSheet xmlns="http://schemas.openxmlformats.org/spreadsheetml/2006/main">
  <numFmts count="5">
    <numFmt numFmtId="43" formatCode="_ * #,##0.00_ ;_ * \-#,##0.00_ ;_ * &quot;-&quot;??_ ;_ @_ "/>
    <numFmt numFmtId="176" formatCode="#,##0_ "/>
    <numFmt numFmtId="44" formatCode="_ &quot;￥&quot;* #,##0.00_ ;_ &quot;￥&quot;* \-#,##0.00_ ;_ &quot;￥&quot;* &quot;-&quot;??_ ;_ @_ "/>
    <numFmt numFmtId="42" formatCode="_ &quot;￥&quot;* #,##0_ ;_ &quot;￥&quot;* \-#,##0_ ;_ &quot;￥&quot;* &quot;-&quot;_ ;_ @_ "/>
    <numFmt numFmtId="41" formatCode="_ * #,##0_ ;_ * \-#,##0_ ;_ * &quot;-&quot;_ ;_ @_ "/>
  </numFmts>
  <fonts count="51">
    <font>
      <sz val="11"/>
      <color theme="1"/>
      <name val="宋体"/>
      <charset val="134"/>
      <scheme val="minor"/>
    </font>
    <font>
      <sz val="11"/>
      <color indexed="8"/>
      <name val="宋体"/>
      <charset val="134"/>
    </font>
    <font>
      <sz val="12"/>
      <color rgb="FF000000"/>
      <name val="黑体"/>
      <charset val="134"/>
    </font>
    <font>
      <sz val="12"/>
      <color indexed="8"/>
      <name val="Times New Roman"/>
      <charset val="134"/>
    </font>
    <font>
      <sz val="11"/>
      <color indexed="8"/>
      <name val="Times New Roman"/>
      <charset val="134"/>
    </font>
    <font>
      <sz val="18"/>
      <color rgb="FF000000"/>
      <name val="Times New Roman"/>
      <charset val="134"/>
    </font>
    <font>
      <sz val="18"/>
      <color indexed="8"/>
      <name val="Times New Roman"/>
      <charset val="134"/>
    </font>
    <font>
      <b/>
      <sz val="12"/>
      <color indexed="8"/>
      <name val="Times New Roman"/>
      <charset val="134"/>
    </font>
    <font>
      <b/>
      <sz val="11"/>
      <color indexed="8"/>
      <name val="Times New Roman"/>
      <charset val="134"/>
    </font>
    <font>
      <sz val="10"/>
      <color indexed="8"/>
      <name val="Times New Roman"/>
      <charset val="134"/>
    </font>
    <font>
      <sz val="10"/>
      <color indexed="8"/>
      <name val="Times New Roman"/>
      <charset val="0"/>
    </font>
    <font>
      <sz val="10"/>
      <color rgb="FF000000"/>
      <name val="仿宋"/>
      <charset val="0"/>
    </font>
    <font>
      <sz val="10"/>
      <color indexed="8"/>
      <name val="仿宋"/>
      <charset val="0"/>
    </font>
    <font>
      <sz val="10"/>
      <color indexed="8"/>
      <name val="仿宋"/>
      <charset val="134"/>
    </font>
    <font>
      <sz val="11"/>
      <color theme="1"/>
      <name val="Times New Roman"/>
      <charset val="134"/>
    </font>
    <font>
      <sz val="20"/>
      <color indexed="8"/>
      <name val="Times New Roman"/>
      <charset val="134"/>
    </font>
    <font>
      <sz val="11"/>
      <color rgb="FF000000"/>
      <name val="Times New Roman"/>
      <charset val="134"/>
    </font>
    <font>
      <sz val="11"/>
      <color rgb="FF000000"/>
      <name val="黑体"/>
      <charset val="134"/>
    </font>
    <font>
      <sz val="12"/>
      <color rgb="FF000000"/>
      <name val="Times New Roman"/>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name val="宋体"/>
      <charset val="134"/>
    </font>
    <font>
      <u/>
      <sz val="11"/>
      <color rgb="FF0000FF"/>
      <name val="宋体"/>
      <charset val="0"/>
      <scheme val="minor"/>
    </font>
    <font>
      <b/>
      <sz val="11"/>
      <color rgb="FFFFFFFF"/>
      <name val="宋体"/>
      <charset val="0"/>
      <scheme val="minor"/>
    </font>
    <font>
      <sz val="12"/>
      <name val="宋体"/>
      <charset val="134"/>
    </font>
    <font>
      <b/>
      <sz val="18"/>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8"/>
      <color rgb="FF000000"/>
      <name val="宋体"/>
      <charset val="134"/>
    </font>
    <font>
      <sz val="16"/>
      <color rgb="FF000000"/>
      <name val="楷体_GB2312"/>
      <charset val="134"/>
    </font>
    <font>
      <b/>
      <sz val="12"/>
      <color indexed="8"/>
      <name val="宋体"/>
      <charset val="134"/>
    </font>
    <font>
      <sz val="12"/>
      <color indexed="8"/>
      <name val="黑体"/>
      <charset val="134"/>
    </font>
    <font>
      <sz val="10"/>
      <color rgb="FF000000"/>
      <name val="Times New Roman"/>
      <charset val="0"/>
    </font>
    <font>
      <sz val="10"/>
      <color rgb="FF000000"/>
      <name val="东文宋体"/>
      <charset val="0"/>
    </font>
    <font>
      <sz val="20"/>
      <color rgb="FF000000"/>
      <name val="Times New Roman"/>
      <charset val="134"/>
    </font>
    <font>
      <sz val="11"/>
      <color theme="1"/>
      <name val="宋体"/>
      <charset val="134"/>
    </font>
    <font>
      <sz val="11"/>
      <color indexed="8"/>
      <name val="黑体"/>
      <charset val="134"/>
    </font>
    <font>
      <b/>
      <sz val="11"/>
      <color indexed="8"/>
      <name val="宋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6">
    <xf numFmtId="0" fontId="0" fillId="0" borderId="0"/>
    <xf numFmtId="43" fontId="0" fillId="0" borderId="0" applyFont="false" applyFill="false" applyBorder="false" applyAlignment="false" applyProtection="false">
      <alignment vertical="center"/>
    </xf>
    <xf numFmtId="0" fontId="33" fillId="0" borderId="0"/>
    <xf numFmtId="0" fontId="21" fillId="26"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19" fillId="0" borderId="0"/>
    <xf numFmtId="0" fontId="20" fillId="21"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0" fillId="2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1" fillId="20"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39"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1"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28" borderId="0" applyNumberFormat="false" applyBorder="false" applyAlignment="false" applyProtection="false">
      <alignment vertical="center"/>
    </xf>
    <xf numFmtId="0" fontId="38" fillId="11" borderId="11" applyNumberFormat="false" applyAlignment="false" applyProtection="false">
      <alignment vertical="center"/>
    </xf>
    <xf numFmtId="0" fontId="4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27"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19" fillId="0" borderId="0">
      <protection locked="false"/>
    </xf>
    <xf numFmtId="0" fontId="20" fillId="32" borderId="0" applyNumberFormat="false" applyBorder="false" applyAlignment="false" applyProtection="false">
      <alignment vertical="center"/>
    </xf>
    <xf numFmtId="0" fontId="35" fillId="19" borderId="11" applyNumberFormat="false" applyAlignment="false" applyProtection="false">
      <alignment vertical="center"/>
    </xf>
    <xf numFmtId="0" fontId="27" fillId="11" borderId="8" applyNumberFormat="false" applyAlignment="false" applyProtection="false">
      <alignment vertical="center"/>
    </xf>
    <xf numFmtId="0" fontId="32" fillId="17" borderId="10" applyNumberFormat="false" applyAlignment="false" applyProtection="false">
      <alignment vertical="center"/>
    </xf>
    <xf numFmtId="0" fontId="26" fillId="0" borderId="7" applyNumberFormat="false" applyFill="false" applyAlignment="false" applyProtection="false">
      <alignment vertical="center"/>
    </xf>
    <xf numFmtId="0" fontId="20" fillId="9" borderId="0" applyNumberFormat="false" applyBorder="false" applyAlignment="false" applyProtection="false">
      <alignment vertical="center"/>
    </xf>
    <xf numFmtId="0" fontId="30" fillId="0" borderId="0">
      <alignment vertical="center"/>
    </xf>
    <xf numFmtId="0" fontId="20" fillId="31" borderId="0" applyNumberFormat="false" applyBorder="false" applyAlignment="false" applyProtection="false">
      <alignment vertical="center"/>
    </xf>
    <xf numFmtId="0" fontId="0" fillId="24" borderId="14"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25" fillId="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0" fillId="0" borderId="0"/>
    <xf numFmtId="0" fontId="20" fillId="3"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0" fillId="2" borderId="0" applyNumberFormat="false" applyBorder="false" applyAlignment="false" applyProtection="false">
      <alignment vertical="center"/>
    </xf>
  </cellStyleXfs>
  <cellXfs count="60">
    <xf numFmtId="0" fontId="0" fillId="0" borderId="0" xfId="0"/>
    <xf numFmtId="0" fontId="1" fillId="0" borderId="0" xfId="52" applyFont="true" applyFill="true" applyBorder="true" applyAlignment="true"/>
    <xf numFmtId="0" fontId="1" fillId="0" borderId="0" xfId="52" applyFont="true" applyFill="true" applyBorder="true" applyAlignment="true">
      <alignment horizontal="center"/>
    </xf>
    <xf numFmtId="0" fontId="1" fillId="0" borderId="0" xfId="52" applyFont="true" applyFill="true" applyBorder="true" applyAlignment="true">
      <alignment horizontal="left" vertical="center"/>
    </xf>
    <xf numFmtId="0" fontId="2" fillId="0" borderId="0" xfId="52" applyFont="true" applyFill="true" applyBorder="true" applyAlignment="true">
      <alignment horizontal="left" vertical="center"/>
    </xf>
    <xf numFmtId="0" fontId="3" fillId="0" borderId="0" xfId="52" applyFont="true" applyFill="true" applyBorder="true" applyAlignment="true">
      <alignment horizontal="left" vertical="center"/>
    </xf>
    <xf numFmtId="0" fontId="4" fillId="0" borderId="0" xfId="52" applyFont="true" applyFill="true" applyBorder="true" applyAlignment="true"/>
    <xf numFmtId="0" fontId="5" fillId="0" borderId="0" xfId="52" applyFont="true" applyFill="true" applyBorder="true" applyAlignment="true">
      <alignment horizontal="center" vertical="center" wrapText="true"/>
    </xf>
    <xf numFmtId="0" fontId="6" fillId="0" borderId="0" xfId="52" applyFont="true" applyFill="true" applyBorder="true" applyAlignment="true">
      <alignment horizontal="center" vertical="center"/>
    </xf>
    <xf numFmtId="0" fontId="7" fillId="0" borderId="1" xfId="52" applyFont="true" applyFill="true" applyBorder="true" applyAlignment="true">
      <alignment horizontal="center" vertical="center"/>
    </xf>
    <xf numFmtId="0" fontId="3" fillId="0" borderId="2" xfId="52" applyFont="true" applyFill="true" applyBorder="true" applyAlignment="true">
      <alignment horizontal="center" vertical="center" wrapText="true"/>
    </xf>
    <xf numFmtId="0" fontId="3" fillId="0" borderId="3" xfId="52" applyFont="true" applyFill="true" applyBorder="true" applyAlignment="true">
      <alignment horizontal="center" vertical="center" wrapText="true"/>
    </xf>
    <xf numFmtId="176" fontId="8" fillId="0" borderId="1" xfId="1" applyNumberFormat="true" applyFont="true" applyBorder="true" applyAlignment="true">
      <alignment vertical="center" wrapText="true"/>
    </xf>
    <xf numFmtId="0" fontId="9" fillId="0" borderId="4" xfId="52" applyFont="true" applyFill="true" applyBorder="true" applyAlignment="true">
      <alignment horizontal="center" vertical="center"/>
    </xf>
    <xf numFmtId="0" fontId="10" fillId="0" borderId="4" xfId="52" applyFont="true" applyFill="true" applyBorder="true" applyAlignment="true">
      <alignment horizontal="center" vertical="center"/>
    </xf>
    <xf numFmtId="176" fontId="11" fillId="0" borderId="1" xfId="1" applyNumberFormat="true" applyFont="true" applyBorder="true" applyAlignment="true">
      <alignment horizontal="left" vertical="center" wrapText="true"/>
    </xf>
    <xf numFmtId="0" fontId="9" fillId="0" borderId="5" xfId="52" applyFont="true" applyFill="true" applyBorder="true" applyAlignment="true">
      <alignment horizontal="center" vertical="center"/>
    </xf>
    <xf numFmtId="176" fontId="11" fillId="0" borderId="1" xfId="1" applyNumberFormat="true" applyFont="true" applyFill="true" applyBorder="true" applyAlignment="true">
      <alignment vertical="center" wrapText="true"/>
    </xf>
    <xf numFmtId="0" fontId="9" fillId="0" borderId="6" xfId="52" applyFont="true" applyFill="true" applyBorder="true" applyAlignment="true">
      <alignment horizontal="center" vertical="center"/>
    </xf>
    <xf numFmtId="0" fontId="10" fillId="0" borderId="5" xfId="52" applyFont="true" applyFill="true" applyBorder="true" applyAlignment="true">
      <alignment horizontal="center" vertical="center"/>
    </xf>
    <xf numFmtId="0" fontId="1" fillId="0" borderId="0" xfId="52" applyFont="true" applyFill="true" applyBorder="true" applyAlignment="true">
      <alignment wrapText="true"/>
    </xf>
    <xf numFmtId="0" fontId="3" fillId="0" borderId="2" xfId="52" applyFont="true" applyFill="true" applyBorder="true" applyAlignment="true">
      <alignment horizontal="center" vertical="center"/>
    </xf>
    <xf numFmtId="0" fontId="3" fillId="0" borderId="3" xfId="52" applyFont="true" applyFill="true" applyBorder="true" applyAlignment="true">
      <alignment horizontal="center" vertical="center"/>
    </xf>
    <xf numFmtId="176" fontId="7" fillId="0" borderId="1" xfId="52" applyNumberFormat="true" applyFont="true" applyFill="true" applyBorder="true" applyAlignment="true">
      <alignment vertical="center" wrapText="true"/>
    </xf>
    <xf numFmtId="0" fontId="9" fillId="0" borderId="1" xfId="52" applyFont="true" applyFill="true" applyBorder="true" applyAlignment="true">
      <alignment horizontal="center" vertical="center"/>
    </xf>
    <xf numFmtId="0" fontId="11" fillId="0" borderId="1" xfId="52" applyFont="true" applyFill="true" applyBorder="true" applyAlignment="true">
      <alignment horizontal="center" vertical="center"/>
    </xf>
    <xf numFmtId="176" fontId="11" fillId="0" borderId="1" xfId="1" applyNumberFormat="true" applyFont="true" applyBorder="true" applyAlignment="true">
      <alignment vertical="center" wrapText="true"/>
    </xf>
    <xf numFmtId="0" fontId="12" fillId="0" borderId="1" xfId="52" applyFont="true" applyFill="true" applyBorder="true" applyAlignment="true">
      <alignment horizontal="center" vertical="center"/>
    </xf>
    <xf numFmtId="0" fontId="13" fillId="0" borderId="1" xfId="52" applyFont="true" applyFill="true" applyBorder="true" applyAlignment="true">
      <alignment horizontal="center" vertical="center"/>
    </xf>
    <xf numFmtId="176" fontId="12" fillId="0" borderId="1" xfId="1" applyNumberFormat="true" applyFont="true" applyBorder="true" applyAlignment="true">
      <alignment vertical="center" wrapText="true"/>
    </xf>
    <xf numFmtId="176" fontId="12" fillId="0" borderId="1" xfId="1" applyNumberFormat="true" applyFont="true" applyFill="true" applyBorder="true" applyAlignment="true">
      <alignment vertical="center" wrapText="true"/>
    </xf>
    <xf numFmtId="0" fontId="14" fillId="0" borderId="0" xfId="52" applyFont="true" applyFill="true" applyBorder="true" applyAlignment="true">
      <alignment horizontal="center"/>
    </xf>
    <xf numFmtId="0" fontId="14" fillId="0" borderId="0" xfId="52" applyFont="true" applyFill="true" applyBorder="true" applyAlignment="true">
      <alignment horizontal="left" vertical="center"/>
    </xf>
    <xf numFmtId="0" fontId="14" fillId="0" borderId="0" xfId="52" applyFont="true" applyFill="true" applyBorder="true" applyAlignment="true"/>
    <xf numFmtId="0" fontId="2" fillId="0" borderId="0" xfId="52" applyFont="true" applyFill="true" applyAlignment="true">
      <alignment horizontal="left" vertical="center"/>
    </xf>
    <xf numFmtId="0" fontId="15" fillId="0" borderId="0" xfId="52" applyFont="true" applyFill="true" applyBorder="true" applyAlignment="true">
      <alignment horizontal="center" vertical="center" wrapText="true"/>
    </xf>
    <xf numFmtId="0" fontId="4" fillId="0" borderId="1" xfId="52" applyFont="true" applyFill="true" applyBorder="true" applyAlignment="true">
      <alignment horizontal="center" vertical="center"/>
    </xf>
    <xf numFmtId="0" fontId="16" fillId="0" borderId="1" xfId="52" applyFont="true" applyFill="true" applyBorder="true" applyAlignment="true">
      <alignment horizontal="center" vertical="center" wrapText="true"/>
    </xf>
    <xf numFmtId="0" fontId="8" fillId="0" borderId="1" xfId="52" applyFont="true" applyFill="true" applyBorder="true" applyAlignment="true">
      <alignment horizontal="center" vertical="center"/>
    </xf>
    <xf numFmtId="176" fontId="8" fillId="0" borderId="1" xfId="1" applyNumberFormat="true" applyFont="true" applyBorder="true" applyAlignment="true">
      <alignment vertical="center"/>
    </xf>
    <xf numFmtId="176" fontId="8" fillId="0" borderId="1" xfId="52" applyNumberFormat="true" applyFont="true" applyFill="true" applyBorder="true" applyAlignment="true">
      <alignment vertical="center"/>
    </xf>
    <xf numFmtId="0" fontId="4" fillId="0" borderId="1" xfId="52" applyFont="true" applyFill="true" applyBorder="true" applyAlignment="true">
      <alignment horizontal="center" vertical="center" wrapText="true"/>
    </xf>
    <xf numFmtId="0" fontId="4" fillId="0" borderId="1" xfId="52" applyFont="true" applyFill="true" applyBorder="true" applyAlignment="true">
      <alignment horizontal="left" vertical="center" indent="1"/>
    </xf>
    <xf numFmtId="176" fontId="4" fillId="0" borderId="1" xfId="1" applyNumberFormat="true" applyFont="true" applyBorder="true" applyAlignment="true">
      <alignment vertical="center"/>
    </xf>
    <xf numFmtId="0" fontId="16" fillId="0" borderId="1" xfId="52" applyFont="true" applyFill="true" applyBorder="true" applyAlignment="true">
      <alignment horizontal="left" vertical="center" indent="1"/>
    </xf>
    <xf numFmtId="0" fontId="17" fillId="0" borderId="1" xfId="52" applyFont="true" applyFill="true" applyBorder="true" applyAlignment="true">
      <alignment horizontal="center" vertical="center" wrapText="true"/>
    </xf>
    <xf numFmtId="0" fontId="14" fillId="0" borderId="0" xfId="52" applyFont="true" applyFill="true" applyBorder="true" applyAlignment="true">
      <alignment horizontal="right" vertical="center"/>
    </xf>
    <xf numFmtId="0" fontId="18" fillId="0" borderId="0" xfId="52" applyFont="true" applyFill="true" applyBorder="true" applyAlignment="true">
      <alignment horizontal="left" vertical="center"/>
    </xf>
    <xf numFmtId="0" fontId="15" fillId="0" borderId="0" xfId="52" applyFont="true" applyFill="true" applyBorder="true" applyAlignment="true">
      <alignment horizontal="center" vertical="center"/>
    </xf>
    <xf numFmtId="0" fontId="17" fillId="0" borderId="4" xfId="52" applyFont="true" applyFill="true" applyBorder="true" applyAlignment="true">
      <alignment horizontal="center" vertical="center" wrapText="true"/>
    </xf>
    <xf numFmtId="0" fontId="17" fillId="0" borderId="4" xfId="52" applyFont="true" applyFill="true" applyBorder="true" applyAlignment="true">
      <alignment horizontal="center" vertical="center" wrapText="true"/>
    </xf>
    <xf numFmtId="0" fontId="16" fillId="0" borderId="1" xfId="52" applyFont="true" applyFill="true" applyBorder="true" applyAlignment="true">
      <alignment horizontal="center" vertical="center"/>
    </xf>
    <xf numFmtId="0" fontId="17" fillId="0" borderId="1" xfId="52" applyFont="true" applyFill="true" applyBorder="true" applyAlignment="true">
      <alignment horizontal="center" vertical="center"/>
    </xf>
    <xf numFmtId="0" fontId="8" fillId="0" borderId="1" xfId="52" applyNumberFormat="true" applyFont="true" applyFill="true" applyBorder="true" applyAlignment="true">
      <alignment horizontal="center" vertical="center"/>
    </xf>
    <xf numFmtId="0" fontId="19" fillId="0" borderId="1" xfId="52" applyFont="true" applyFill="true" applyBorder="true" applyAlignment="true">
      <alignment horizontal="center" vertical="center" wrapText="true"/>
    </xf>
    <xf numFmtId="0" fontId="4" fillId="0" borderId="1" xfId="52" applyNumberFormat="true" applyFont="true" applyFill="true" applyBorder="true" applyAlignment="true">
      <alignment horizontal="center" vertical="center"/>
    </xf>
    <xf numFmtId="176" fontId="19" fillId="0" borderId="1" xfId="52" applyNumberFormat="true" applyFont="true" applyFill="true" applyBorder="true" applyAlignment="true">
      <alignment vertical="center" wrapText="true"/>
    </xf>
    <xf numFmtId="176" fontId="4" fillId="0" borderId="1" xfId="52" applyNumberFormat="true" applyFont="true" applyFill="true" applyBorder="true" applyAlignment="true">
      <alignment horizontal="center" vertical="center"/>
    </xf>
    <xf numFmtId="0" fontId="19" fillId="0" borderId="1" xfId="52" applyNumberFormat="true" applyFont="true" applyFill="true" applyBorder="true" applyAlignment="true">
      <alignment vertical="center" wrapText="true"/>
    </xf>
    <xf numFmtId="0" fontId="14" fillId="0" borderId="0" xfId="52" applyFont="true" applyFill="true" applyBorder="true" applyAlignment="true">
      <alignment horizontal="center" vertical="center"/>
    </xf>
  </cellXfs>
  <cellStyles count="56">
    <cellStyle name="常规" xfId="0" builtinId="0"/>
    <cellStyle name="千位分隔 2" xfId="1"/>
    <cellStyle name="常规_2009年度全省生成表（结算前，1级表样生成报部4.14）"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常规 10" xfId="8"/>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常规 4" xfId="18"/>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常规 2 2" xfId="33"/>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常规 3" xfId="40"/>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showZeros="0" tabSelected="1" zoomScale="115" zoomScaleNormal="115" workbookViewId="0">
      <pane ySplit="3" topLeftCell="A4" activePane="bottomLeft" state="frozen"/>
      <selection/>
      <selection pane="bottomLeft" activeCell="D5" sqref="D5"/>
    </sheetView>
  </sheetViews>
  <sheetFormatPr defaultColWidth="8.89166666666667" defaultRowHeight="13.5" outlineLevelCol="3"/>
  <cols>
    <col min="1" max="1" width="5.975" style="31" customWidth="true"/>
    <col min="2" max="2" width="16.8416666666667" style="32" customWidth="true"/>
    <col min="3" max="3" width="9.75" style="32" customWidth="true"/>
    <col min="4" max="4" width="62.9333333333333" style="32" customWidth="true"/>
    <col min="5" max="16384" width="8.89166666666667" style="33"/>
  </cols>
  <sheetData>
    <row r="1" ht="14.25" spans="1:4">
      <c r="A1" s="47" t="s">
        <v>0</v>
      </c>
      <c r="B1" s="5"/>
      <c r="C1" s="5"/>
      <c r="D1" s="5"/>
    </row>
    <row r="2" ht="55" customHeight="true" spans="1:4">
      <c r="A2" s="7" t="s">
        <v>1</v>
      </c>
      <c r="B2" s="48"/>
      <c r="C2" s="48"/>
      <c r="D2" s="48"/>
    </row>
    <row r="3" ht="41" customHeight="true" spans="1:4">
      <c r="A3" s="36" t="s">
        <v>2</v>
      </c>
      <c r="B3" s="36" t="s">
        <v>3</v>
      </c>
      <c r="C3" s="49" t="s">
        <v>4</v>
      </c>
      <c r="D3" s="36" t="s">
        <v>5</v>
      </c>
    </row>
    <row r="4" customFormat="true" ht="21" customHeight="true" spans="1:4">
      <c r="A4" s="36" t="s">
        <v>6</v>
      </c>
      <c r="B4" s="36"/>
      <c r="C4" s="50">
        <f>SUM(C5,C9)</f>
        <v>3455</v>
      </c>
      <c r="D4" s="36"/>
    </row>
    <row r="5" s="6" customFormat="true" ht="33" customHeight="true" spans="1:4">
      <c r="A5" s="51" t="s">
        <v>7</v>
      </c>
      <c r="B5" s="52" t="s">
        <v>8</v>
      </c>
      <c r="C5" s="53">
        <f>SUM(C6:C8)</f>
        <v>2803</v>
      </c>
      <c r="D5" s="40"/>
    </row>
    <row r="6" s="6" customFormat="true" ht="149" customHeight="true" spans="1:4">
      <c r="A6" s="51">
        <v>1</v>
      </c>
      <c r="B6" s="54" t="s">
        <v>9</v>
      </c>
      <c r="C6" s="55">
        <v>2154</v>
      </c>
      <c r="D6" s="56" t="s">
        <v>10</v>
      </c>
    </row>
    <row r="7" s="6" customFormat="true" ht="121" customHeight="true" spans="1:4">
      <c r="A7" s="51">
        <v>2</v>
      </c>
      <c r="B7" s="54" t="s">
        <v>11</v>
      </c>
      <c r="C7" s="57">
        <v>215</v>
      </c>
      <c r="D7" s="56" t="s">
        <v>12</v>
      </c>
    </row>
    <row r="8" s="6" customFormat="true" ht="127" customHeight="true" spans="1:4">
      <c r="A8" s="51">
        <v>3</v>
      </c>
      <c r="B8" s="54" t="s">
        <v>13</v>
      </c>
      <c r="C8" s="57">
        <v>434</v>
      </c>
      <c r="D8" s="58" t="s">
        <v>14</v>
      </c>
    </row>
    <row r="9" s="6" customFormat="true" ht="33" customHeight="true" spans="1:4">
      <c r="A9" s="52" t="s">
        <v>15</v>
      </c>
      <c r="B9" s="45" t="s">
        <v>16</v>
      </c>
      <c r="C9" s="53">
        <v>652</v>
      </c>
      <c r="D9" s="40"/>
    </row>
    <row r="10" s="6" customFormat="true" ht="131" customHeight="true" spans="1:4">
      <c r="A10" s="51">
        <v>4</v>
      </c>
      <c r="B10" s="54" t="s">
        <v>17</v>
      </c>
      <c r="C10" s="57">
        <v>652</v>
      </c>
      <c r="D10" s="56" t="s">
        <v>18</v>
      </c>
    </row>
    <row r="11" spans="4:4">
      <c r="D11" s="59"/>
    </row>
  </sheetData>
  <mergeCells count="1">
    <mergeCell ref="A2:D2"/>
  </mergeCells>
  <printOptions horizontalCentered="true"/>
  <pageMargins left="0.393055555555556" right="0.393055555555556" top="0.590277777777778" bottom="0.786805555555556" header="0.314583333333333" footer="0.314583333333333"/>
  <pageSetup paperSize="9" orientation="portrait" horizontalDpi="300" verticalDpi="300"/>
  <headerFooter>
    <oddFooter>&amp;L厅领导：&amp;C处领导：                     复核：   &amp;R经办人：</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showZeros="0" workbookViewId="0">
      <pane ySplit="5" topLeftCell="A6" activePane="bottomLeft" state="frozen"/>
      <selection/>
      <selection pane="bottomLeft" activeCell="D16" sqref="D16"/>
    </sheetView>
  </sheetViews>
  <sheetFormatPr defaultColWidth="8.89166666666667" defaultRowHeight="13.5"/>
  <cols>
    <col min="1" max="1" width="5.43333333333333" style="31" customWidth="true"/>
    <col min="2" max="2" width="15.5416666666667" style="32" customWidth="true"/>
    <col min="3" max="3" width="8.5" style="32" customWidth="true"/>
    <col min="4" max="9" width="11" style="32" customWidth="true"/>
    <col min="10" max="10" width="8.89166666666667" style="33"/>
    <col min="12" max="16380" width="8.89166666666667" style="33"/>
  </cols>
  <sheetData>
    <row r="1" ht="18" customHeight="true" spans="1:9">
      <c r="A1" s="34" t="s">
        <v>19</v>
      </c>
      <c r="B1" s="34"/>
      <c r="C1" s="5"/>
      <c r="D1" s="5"/>
      <c r="E1" s="5"/>
      <c r="F1" s="5"/>
      <c r="G1" s="5"/>
      <c r="H1" s="5"/>
      <c r="I1" s="5"/>
    </row>
    <row r="2" ht="55" customHeight="true" spans="1:9">
      <c r="A2" s="7" t="s">
        <v>20</v>
      </c>
      <c r="B2" s="35"/>
      <c r="C2" s="35"/>
      <c r="D2" s="35"/>
      <c r="E2" s="35"/>
      <c r="F2" s="35"/>
      <c r="G2" s="35"/>
      <c r="H2" s="35"/>
      <c r="I2" s="35"/>
    </row>
    <row r="3" ht="18" customHeight="true" spans="9:9">
      <c r="I3" s="46" t="s">
        <v>21</v>
      </c>
    </row>
    <row r="4" ht="34" customHeight="true" spans="1:9">
      <c r="A4" s="36" t="s">
        <v>2</v>
      </c>
      <c r="B4" s="36" t="s">
        <v>22</v>
      </c>
      <c r="C4" s="36" t="s">
        <v>23</v>
      </c>
      <c r="D4" s="37" t="s">
        <v>24</v>
      </c>
      <c r="E4" s="37"/>
      <c r="F4" s="37"/>
      <c r="G4" s="37"/>
      <c r="H4" s="45" t="s">
        <v>25</v>
      </c>
      <c r="I4" s="37"/>
    </row>
    <row r="5" ht="59" customHeight="true" spans="1:9">
      <c r="A5" s="36"/>
      <c r="B5" s="36"/>
      <c r="C5" s="36"/>
      <c r="D5" s="37" t="s">
        <v>26</v>
      </c>
      <c r="E5" s="37" t="s">
        <v>27</v>
      </c>
      <c r="F5" s="37" t="s">
        <v>28</v>
      </c>
      <c r="G5" s="37" t="s">
        <v>29</v>
      </c>
      <c r="H5" s="37" t="s">
        <v>30</v>
      </c>
      <c r="I5" s="37" t="s">
        <v>31</v>
      </c>
    </row>
    <row r="6" ht="16.5" customHeight="true" spans="1:9">
      <c r="A6" s="38" t="s">
        <v>32</v>
      </c>
      <c r="B6" s="38"/>
      <c r="C6" s="39">
        <f t="shared" ref="C6:C61" si="0">SUM(D6:I6)</f>
        <v>12765</v>
      </c>
      <c r="D6" s="40">
        <f t="shared" ref="D6:I6" si="1">SUM(D7,D29)</f>
        <v>3900</v>
      </c>
      <c r="E6" s="40">
        <f t="shared" si="1"/>
        <v>1175</v>
      </c>
      <c r="F6" s="40">
        <f t="shared" si="1"/>
        <v>2850</v>
      </c>
      <c r="G6" s="40">
        <f t="shared" si="1"/>
        <v>3000</v>
      </c>
      <c r="H6" s="40">
        <f t="shared" si="1"/>
        <v>1000</v>
      </c>
      <c r="I6" s="40">
        <f t="shared" si="1"/>
        <v>840</v>
      </c>
    </row>
    <row r="7" s="6" customFormat="true" ht="16.5" customHeight="true" spans="1:9">
      <c r="A7" s="41" t="s">
        <v>33</v>
      </c>
      <c r="B7" s="41" t="s">
        <v>34</v>
      </c>
      <c r="C7" s="39">
        <f t="shared" si="0"/>
        <v>9875</v>
      </c>
      <c r="D7" s="39">
        <f t="shared" ref="D7:I7" si="2">SUM(D8:D28)</f>
        <v>3900</v>
      </c>
      <c r="E7" s="39">
        <f t="shared" si="2"/>
        <v>625</v>
      </c>
      <c r="F7" s="39">
        <f t="shared" si="2"/>
        <v>1850</v>
      </c>
      <c r="G7" s="39">
        <f t="shared" si="2"/>
        <v>2500</v>
      </c>
      <c r="H7" s="39">
        <f t="shared" si="2"/>
        <v>500</v>
      </c>
      <c r="I7" s="39">
        <f t="shared" si="2"/>
        <v>500</v>
      </c>
    </row>
    <row r="8" ht="16.5" customHeight="true" spans="1:9">
      <c r="A8" s="36">
        <v>1</v>
      </c>
      <c r="B8" s="42" t="s">
        <v>35</v>
      </c>
      <c r="C8" s="39">
        <f t="shared" si="0"/>
        <v>355</v>
      </c>
      <c r="D8" s="43"/>
      <c r="E8" s="43"/>
      <c r="F8" s="43">
        <v>15</v>
      </c>
      <c r="G8" s="43"/>
      <c r="H8" s="43">
        <v>200</v>
      </c>
      <c r="I8" s="43">
        <v>140</v>
      </c>
    </row>
    <row r="9" ht="16.5" customHeight="true" spans="1:9">
      <c r="A9" s="36">
        <v>2</v>
      </c>
      <c r="B9" s="42" t="s">
        <v>36</v>
      </c>
      <c r="C9" s="39">
        <f t="shared" si="0"/>
        <v>95</v>
      </c>
      <c r="D9" s="43"/>
      <c r="E9" s="43"/>
      <c r="F9" s="43">
        <v>25</v>
      </c>
      <c r="G9" s="43"/>
      <c r="H9" s="43">
        <v>50</v>
      </c>
      <c r="I9" s="43">
        <v>20</v>
      </c>
    </row>
    <row r="10" ht="16.5" customHeight="true" spans="1:9">
      <c r="A10" s="36">
        <v>3</v>
      </c>
      <c r="B10" s="42" t="s">
        <v>37</v>
      </c>
      <c r="C10" s="39">
        <f t="shared" si="0"/>
        <v>1790</v>
      </c>
      <c r="D10" s="43">
        <v>1500</v>
      </c>
      <c r="E10" s="43">
        <v>75</v>
      </c>
      <c r="F10" s="43">
        <v>150</v>
      </c>
      <c r="G10" s="43"/>
      <c r="H10" s="43">
        <v>25</v>
      </c>
      <c r="I10" s="43">
        <v>40</v>
      </c>
    </row>
    <row r="11" ht="16.5" customHeight="true" spans="1:9">
      <c r="A11" s="36">
        <v>4</v>
      </c>
      <c r="B11" s="44" t="s">
        <v>38</v>
      </c>
      <c r="C11" s="39">
        <f t="shared" si="0"/>
        <v>275</v>
      </c>
      <c r="D11" s="43"/>
      <c r="E11" s="43">
        <v>100</v>
      </c>
      <c r="F11" s="43">
        <v>155</v>
      </c>
      <c r="G11" s="43"/>
      <c r="H11" s="43"/>
      <c r="I11" s="43">
        <v>20</v>
      </c>
    </row>
    <row r="12" ht="16.5" customHeight="true" spans="1:9">
      <c r="A12" s="36">
        <v>5</v>
      </c>
      <c r="B12" s="44" t="s">
        <v>39</v>
      </c>
      <c r="C12" s="39">
        <f t="shared" si="0"/>
        <v>30</v>
      </c>
      <c r="D12" s="43"/>
      <c r="E12" s="43"/>
      <c r="F12" s="43">
        <v>10</v>
      </c>
      <c r="G12" s="43"/>
      <c r="H12" s="43"/>
      <c r="I12" s="43">
        <v>20</v>
      </c>
    </row>
    <row r="13" ht="16.5" customHeight="true" spans="1:9">
      <c r="A13" s="36">
        <v>6</v>
      </c>
      <c r="B13" s="44" t="s">
        <v>40</v>
      </c>
      <c r="C13" s="39">
        <f t="shared" si="0"/>
        <v>560</v>
      </c>
      <c r="D13" s="43"/>
      <c r="E13" s="43"/>
      <c r="F13" s="43">
        <v>40</v>
      </c>
      <c r="G13" s="43">
        <v>500</v>
      </c>
      <c r="H13" s="43"/>
      <c r="I13" s="43">
        <v>20</v>
      </c>
    </row>
    <row r="14" ht="16.5" customHeight="true" spans="1:9">
      <c r="A14" s="36">
        <v>7</v>
      </c>
      <c r="B14" s="42" t="s">
        <v>41</v>
      </c>
      <c r="C14" s="39">
        <f t="shared" si="0"/>
        <v>740</v>
      </c>
      <c r="D14" s="43">
        <v>500</v>
      </c>
      <c r="E14" s="43"/>
      <c r="F14" s="43">
        <v>195</v>
      </c>
      <c r="G14" s="43"/>
      <c r="H14" s="43">
        <v>25</v>
      </c>
      <c r="I14" s="43">
        <v>20</v>
      </c>
    </row>
    <row r="15" ht="16.5" customHeight="true" spans="1:9">
      <c r="A15" s="36">
        <v>8</v>
      </c>
      <c r="B15" s="42" t="s">
        <v>42</v>
      </c>
      <c r="C15" s="39">
        <f t="shared" si="0"/>
        <v>45</v>
      </c>
      <c r="D15" s="43"/>
      <c r="E15" s="43"/>
      <c r="F15" s="43"/>
      <c r="G15" s="43"/>
      <c r="H15" s="43">
        <v>25</v>
      </c>
      <c r="I15" s="43">
        <v>20</v>
      </c>
    </row>
    <row r="16" ht="16.5" customHeight="true" spans="1:9">
      <c r="A16" s="36">
        <v>9</v>
      </c>
      <c r="B16" s="44" t="s">
        <v>43</v>
      </c>
      <c r="C16" s="39">
        <f t="shared" si="0"/>
        <v>520</v>
      </c>
      <c r="D16" s="43"/>
      <c r="E16" s="43"/>
      <c r="F16" s="43"/>
      <c r="G16" s="43">
        <v>500</v>
      </c>
      <c r="H16" s="43"/>
      <c r="I16" s="43">
        <v>20</v>
      </c>
    </row>
    <row r="17" ht="16.5" customHeight="true" spans="1:9">
      <c r="A17" s="36">
        <v>10</v>
      </c>
      <c r="B17" s="42" t="s">
        <v>44</v>
      </c>
      <c r="C17" s="39">
        <f t="shared" si="0"/>
        <v>75</v>
      </c>
      <c r="D17" s="43"/>
      <c r="E17" s="43"/>
      <c r="F17" s="43">
        <v>50</v>
      </c>
      <c r="G17" s="43"/>
      <c r="H17" s="43">
        <v>25</v>
      </c>
      <c r="I17" s="43"/>
    </row>
    <row r="18" ht="16.5" customHeight="true" spans="1:9">
      <c r="A18" s="36">
        <v>11</v>
      </c>
      <c r="B18" s="44" t="s">
        <v>45</v>
      </c>
      <c r="C18" s="39">
        <f t="shared" si="0"/>
        <v>130</v>
      </c>
      <c r="D18" s="43"/>
      <c r="E18" s="43"/>
      <c r="F18" s="43">
        <v>130</v>
      </c>
      <c r="G18" s="43"/>
      <c r="H18" s="43"/>
      <c r="I18" s="43"/>
    </row>
    <row r="19" ht="16.5" customHeight="true" spans="1:9">
      <c r="A19" s="36">
        <v>12</v>
      </c>
      <c r="B19" s="42" t="s">
        <v>46</v>
      </c>
      <c r="C19" s="39">
        <f t="shared" si="0"/>
        <v>590</v>
      </c>
      <c r="D19" s="43"/>
      <c r="E19" s="43"/>
      <c r="F19" s="43">
        <v>25</v>
      </c>
      <c r="G19" s="43">
        <v>500</v>
      </c>
      <c r="H19" s="43">
        <v>25</v>
      </c>
      <c r="I19" s="43">
        <v>40</v>
      </c>
    </row>
    <row r="20" ht="16.5" customHeight="true" spans="1:9">
      <c r="A20" s="36">
        <v>13</v>
      </c>
      <c r="B20" s="42" t="s">
        <v>47</v>
      </c>
      <c r="C20" s="39">
        <f t="shared" si="0"/>
        <v>100</v>
      </c>
      <c r="D20" s="43"/>
      <c r="E20" s="43"/>
      <c r="F20" s="43">
        <v>75</v>
      </c>
      <c r="G20" s="43"/>
      <c r="H20" s="43">
        <v>25</v>
      </c>
      <c r="I20" s="43"/>
    </row>
    <row r="21" ht="16.5" customHeight="true" spans="1:9">
      <c r="A21" s="36">
        <v>14</v>
      </c>
      <c r="B21" s="42" t="s">
        <v>48</v>
      </c>
      <c r="C21" s="39">
        <f t="shared" si="0"/>
        <v>875</v>
      </c>
      <c r="D21" s="43">
        <v>500</v>
      </c>
      <c r="E21" s="43">
        <v>100</v>
      </c>
      <c r="F21" s="43">
        <v>210</v>
      </c>
      <c r="G21" s="43"/>
      <c r="H21" s="43">
        <v>25</v>
      </c>
      <c r="I21" s="43">
        <v>40</v>
      </c>
    </row>
    <row r="22" ht="16.5" customHeight="true" spans="1:9">
      <c r="A22" s="36">
        <v>15</v>
      </c>
      <c r="B22" s="44" t="s">
        <v>49</v>
      </c>
      <c r="C22" s="39">
        <f t="shared" si="0"/>
        <v>1195</v>
      </c>
      <c r="D22" s="43"/>
      <c r="E22" s="43">
        <v>50</v>
      </c>
      <c r="F22" s="43">
        <v>125</v>
      </c>
      <c r="G22" s="43">
        <v>1000</v>
      </c>
      <c r="H22" s="43"/>
      <c r="I22" s="43">
        <v>20</v>
      </c>
    </row>
    <row r="23" ht="16.5" customHeight="true" spans="1:9">
      <c r="A23" s="36">
        <v>16</v>
      </c>
      <c r="B23" s="42" t="s">
        <v>50</v>
      </c>
      <c r="C23" s="39">
        <f t="shared" si="0"/>
        <v>875</v>
      </c>
      <c r="D23" s="43">
        <v>500</v>
      </c>
      <c r="E23" s="43">
        <v>300</v>
      </c>
      <c r="F23" s="43">
        <v>50</v>
      </c>
      <c r="G23" s="43"/>
      <c r="H23" s="43">
        <v>25</v>
      </c>
      <c r="I23" s="43"/>
    </row>
    <row r="24" ht="16.5" customHeight="true" spans="1:9">
      <c r="A24" s="36">
        <v>17</v>
      </c>
      <c r="B24" s="44" t="s">
        <v>51</v>
      </c>
      <c r="C24" s="39">
        <f t="shared" si="0"/>
        <v>1100</v>
      </c>
      <c r="D24" s="43">
        <v>900</v>
      </c>
      <c r="E24" s="43"/>
      <c r="F24" s="43">
        <v>200</v>
      </c>
      <c r="G24" s="43"/>
      <c r="H24" s="43"/>
      <c r="I24" s="43"/>
    </row>
    <row r="25" ht="16.5" customHeight="true" spans="1:9">
      <c r="A25" s="36">
        <v>18</v>
      </c>
      <c r="B25" s="42" t="s">
        <v>52</v>
      </c>
      <c r="C25" s="39">
        <f t="shared" si="0"/>
        <v>25</v>
      </c>
      <c r="D25" s="43"/>
      <c r="E25" s="43"/>
      <c r="F25" s="43"/>
      <c r="G25" s="43"/>
      <c r="H25" s="43">
        <v>25</v>
      </c>
      <c r="I25" s="43"/>
    </row>
    <row r="26" ht="16.5" customHeight="true" spans="1:9">
      <c r="A26" s="36">
        <v>19</v>
      </c>
      <c r="B26" s="44" t="s">
        <v>53</v>
      </c>
      <c r="C26" s="39">
        <f t="shared" si="0"/>
        <v>60</v>
      </c>
      <c r="D26" s="43"/>
      <c r="E26" s="43"/>
      <c r="F26" s="43">
        <v>40</v>
      </c>
      <c r="G26" s="43"/>
      <c r="H26" s="43"/>
      <c r="I26" s="43">
        <v>20</v>
      </c>
    </row>
    <row r="27" ht="16.5" customHeight="true" spans="1:9">
      <c r="A27" s="36">
        <v>20</v>
      </c>
      <c r="B27" s="44" t="s">
        <v>54</v>
      </c>
      <c r="C27" s="39">
        <f t="shared" si="0"/>
        <v>55</v>
      </c>
      <c r="D27" s="43"/>
      <c r="E27" s="43"/>
      <c r="F27" s="43">
        <v>15</v>
      </c>
      <c r="G27" s="43"/>
      <c r="H27" s="43"/>
      <c r="I27" s="43">
        <v>40</v>
      </c>
    </row>
    <row r="28" ht="16.5" customHeight="true" spans="1:9">
      <c r="A28" s="36">
        <v>21</v>
      </c>
      <c r="B28" s="42" t="s">
        <v>55</v>
      </c>
      <c r="C28" s="39">
        <f t="shared" si="0"/>
        <v>385</v>
      </c>
      <c r="D28" s="43"/>
      <c r="E28" s="43"/>
      <c r="F28" s="43">
        <v>340</v>
      </c>
      <c r="G28" s="43"/>
      <c r="H28" s="43">
        <v>25</v>
      </c>
      <c r="I28" s="43">
        <v>20</v>
      </c>
    </row>
    <row r="29" s="6" customFormat="true" ht="16.5" customHeight="true" spans="1:9">
      <c r="A29" s="36" t="s">
        <v>56</v>
      </c>
      <c r="B29" s="36" t="s">
        <v>57</v>
      </c>
      <c r="C29" s="39">
        <f t="shared" si="0"/>
        <v>2890</v>
      </c>
      <c r="D29" s="39">
        <f t="shared" ref="D29:I29" si="3">SUM(D30:D60)</f>
        <v>0</v>
      </c>
      <c r="E29" s="39">
        <f t="shared" si="3"/>
        <v>550</v>
      </c>
      <c r="F29" s="39">
        <f t="shared" si="3"/>
        <v>1000</v>
      </c>
      <c r="G29" s="39">
        <f t="shared" si="3"/>
        <v>500</v>
      </c>
      <c r="H29" s="39">
        <f t="shared" si="3"/>
        <v>500</v>
      </c>
      <c r="I29" s="39">
        <f t="shared" si="3"/>
        <v>340</v>
      </c>
    </row>
    <row r="30" ht="16.5" customHeight="true" spans="1:9">
      <c r="A30" s="36">
        <v>1</v>
      </c>
      <c r="B30" s="44" t="s">
        <v>58</v>
      </c>
      <c r="C30" s="39">
        <f t="shared" si="0"/>
        <v>500</v>
      </c>
      <c r="D30" s="43"/>
      <c r="E30" s="43"/>
      <c r="F30" s="43">
        <v>500</v>
      </c>
      <c r="G30" s="43"/>
      <c r="H30" s="43"/>
      <c r="I30" s="43"/>
    </row>
    <row r="31" ht="16.5" customHeight="true" spans="1:9">
      <c r="A31" s="36">
        <v>2</v>
      </c>
      <c r="B31" s="44" t="s">
        <v>59</v>
      </c>
      <c r="C31" s="39">
        <f t="shared" si="0"/>
        <v>20</v>
      </c>
      <c r="D31" s="43"/>
      <c r="E31" s="43"/>
      <c r="F31" s="43"/>
      <c r="G31" s="43"/>
      <c r="H31" s="43"/>
      <c r="I31" s="43">
        <v>20</v>
      </c>
    </row>
    <row r="32" ht="16.5" customHeight="true" spans="1:9">
      <c r="A32" s="36">
        <v>3</v>
      </c>
      <c r="B32" s="44" t="s">
        <v>60</v>
      </c>
      <c r="C32" s="39">
        <f t="shared" si="0"/>
        <v>70</v>
      </c>
      <c r="D32" s="43"/>
      <c r="E32" s="43"/>
      <c r="F32" s="43"/>
      <c r="G32" s="43"/>
      <c r="H32" s="43">
        <v>50</v>
      </c>
      <c r="I32" s="43">
        <v>20</v>
      </c>
    </row>
    <row r="33" ht="16.5" customHeight="true" spans="1:9">
      <c r="A33" s="36">
        <v>4</v>
      </c>
      <c r="B33" s="44" t="s">
        <v>61</v>
      </c>
      <c r="C33" s="39">
        <f t="shared" si="0"/>
        <v>20</v>
      </c>
      <c r="D33" s="43"/>
      <c r="E33" s="43"/>
      <c r="F33" s="43"/>
      <c r="G33" s="43"/>
      <c r="H33" s="43"/>
      <c r="I33" s="43">
        <v>20</v>
      </c>
    </row>
    <row r="34" ht="16.5" customHeight="true" spans="1:9">
      <c r="A34" s="36">
        <v>5</v>
      </c>
      <c r="B34" s="44" t="s">
        <v>62</v>
      </c>
      <c r="C34" s="39">
        <f t="shared" si="0"/>
        <v>25</v>
      </c>
      <c r="D34" s="43"/>
      <c r="E34" s="43"/>
      <c r="F34" s="43"/>
      <c r="G34" s="43"/>
      <c r="H34" s="43">
        <v>25</v>
      </c>
      <c r="I34" s="43"/>
    </row>
    <row r="35" ht="16.5" customHeight="true" spans="1:9">
      <c r="A35" s="36">
        <v>6</v>
      </c>
      <c r="B35" s="44" t="s">
        <v>63</v>
      </c>
      <c r="C35" s="39">
        <f t="shared" si="0"/>
        <v>45</v>
      </c>
      <c r="D35" s="43"/>
      <c r="E35" s="43"/>
      <c r="F35" s="43"/>
      <c r="G35" s="43"/>
      <c r="H35" s="43">
        <v>25</v>
      </c>
      <c r="I35" s="43">
        <v>20</v>
      </c>
    </row>
    <row r="36" ht="16.5" customHeight="true" spans="1:9">
      <c r="A36" s="36">
        <v>7</v>
      </c>
      <c r="B36" s="44" t="s">
        <v>64</v>
      </c>
      <c r="C36" s="39">
        <f t="shared" si="0"/>
        <v>25</v>
      </c>
      <c r="D36" s="43"/>
      <c r="E36" s="43"/>
      <c r="F36" s="43"/>
      <c r="G36" s="43"/>
      <c r="H36" s="43">
        <v>25</v>
      </c>
      <c r="I36" s="43"/>
    </row>
    <row r="37" ht="16.5" customHeight="true" spans="1:9">
      <c r="A37" s="36">
        <v>8</v>
      </c>
      <c r="B37" s="44" t="s">
        <v>65</v>
      </c>
      <c r="C37" s="39">
        <f t="shared" si="0"/>
        <v>520</v>
      </c>
      <c r="D37" s="43"/>
      <c r="E37" s="43"/>
      <c r="F37" s="43">
        <v>500</v>
      </c>
      <c r="G37" s="43"/>
      <c r="H37" s="43"/>
      <c r="I37" s="43">
        <v>20</v>
      </c>
    </row>
    <row r="38" ht="16.5" customHeight="true" spans="1:9">
      <c r="A38" s="36">
        <v>9</v>
      </c>
      <c r="B38" s="44" t="s">
        <v>66</v>
      </c>
      <c r="C38" s="39">
        <f t="shared" si="0"/>
        <v>25</v>
      </c>
      <c r="D38" s="43"/>
      <c r="E38" s="43"/>
      <c r="F38" s="43"/>
      <c r="G38" s="43"/>
      <c r="H38" s="43">
        <v>25</v>
      </c>
      <c r="I38" s="43"/>
    </row>
    <row r="39" ht="16.5" customHeight="true" spans="1:9">
      <c r="A39" s="36">
        <v>10</v>
      </c>
      <c r="B39" s="44" t="s">
        <v>67</v>
      </c>
      <c r="C39" s="39">
        <f t="shared" si="0"/>
        <v>25</v>
      </c>
      <c r="D39" s="43"/>
      <c r="E39" s="43"/>
      <c r="F39" s="43"/>
      <c r="G39" s="43"/>
      <c r="H39" s="43">
        <v>25</v>
      </c>
      <c r="I39" s="43"/>
    </row>
    <row r="40" ht="16.5" customHeight="true" spans="1:9">
      <c r="A40" s="36">
        <v>11</v>
      </c>
      <c r="B40" s="44" t="s">
        <v>68</v>
      </c>
      <c r="C40" s="39">
        <f t="shared" si="0"/>
        <v>25</v>
      </c>
      <c r="D40" s="43"/>
      <c r="E40" s="43"/>
      <c r="F40" s="43"/>
      <c r="G40" s="43"/>
      <c r="H40" s="43">
        <v>25</v>
      </c>
      <c r="I40" s="43"/>
    </row>
    <row r="41" ht="16.5" customHeight="true" spans="1:9">
      <c r="A41" s="36">
        <v>12</v>
      </c>
      <c r="B41" s="44" t="s">
        <v>69</v>
      </c>
      <c r="C41" s="39">
        <f t="shared" si="0"/>
        <v>100</v>
      </c>
      <c r="D41" s="43"/>
      <c r="E41" s="43">
        <v>100</v>
      </c>
      <c r="F41" s="43"/>
      <c r="G41" s="43"/>
      <c r="H41" s="43"/>
      <c r="I41" s="43"/>
    </row>
    <row r="42" ht="16.5" customHeight="true" spans="1:9">
      <c r="A42" s="36">
        <v>13</v>
      </c>
      <c r="B42" s="44" t="s">
        <v>70</v>
      </c>
      <c r="C42" s="39">
        <f t="shared" si="0"/>
        <v>25</v>
      </c>
      <c r="D42" s="43"/>
      <c r="E42" s="43"/>
      <c r="F42" s="43"/>
      <c r="G42" s="43"/>
      <c r="H42" s="43">
        <v>25</v>
      </c>
      <c r="I42" s="43"/>
    </row>
    <row r="43" ht="16.5" customHeight="true" spans="1:9">
      <c r="A43" s="36">
        <v>14</v>
      </c>
      <c r="B43" s="44" t="s">
        <v>71</v>
      </c>
      <c r="C43" s="39">
        <f t="shared" si="0"/>
        <v>545</v>
      </c>
      <c r="D43" s="43"/>
      <c r="E43" s="43"/>
      <c r="F43" s="43"/>
      <c r="G43" s="43">
        <v>500</v>
      </c>
      <c r="H43" s="43">
        <v>25</v>
      </c>
      <c r="I43" s="43">
        <v>20</v>
      </c>
    </row>
    <row r="44" ht="16.5" customHeight="true" spans="1:9">
      <c r="A44" s="36">
        <v>15</v>
      </c>
      <c r="B44" s="44" t="s">
        <v>72</v>
      </c>
      <c r="C44" s="39">
        <f t="shared" si="0"/>
        <v>20</v>
      </c>
      <c r="D44" s="43"/>
      <c r="E44" s="43"/>
      <c r="F44" s="43"/>
      <c r="G44" s="43"/>
      <c r="H44" s="43"/>
      <c r="I44" s="43">
        <v>20</v>
      </c>
    </row>
    <row r="45" ht="16.5" customHeight="true" spans="1:9">
      <c r="A45" s="36">
        <v>16</v>
      </c>
      <c r="B45" s="44" t="s">
        <v>73</v>
      </c>
      <c r="C45" s="39">
        <f t="shared" si="0"/>
        <v>70</v>
      </c>
      <c r="D45" s="43"/>
      <c r="E45" s="43">
        <v>50</v>
      </c>
      <c r="F45" s="43"/>
      <c r="G45" s="43"/>
      <c r="H45" s="43"/>
      <c r="I45" s="43">
        <v>20</v>
      </c>
    </row>
    <row r="46" ht="16.5" customHeight="true" spans="1:9">
      <c r="A46" s="36">
        <v>17</v>
      </c>
      <c r="B46" s="44" t="s">
        <v>74</v>
      </c>
      <c r="C46" s="39">
        <f t="shared" si="0"/>
        <v>45</v>
      </c>
      <c r="D46" s="43"/>
      <c r="E46" s="43"/>
      <c r="F46" s="43"/>
      <c r="G46" s="43"/>
      <c r="H46" s="43">
        <v>25</v>
      </c>
      <c r="I46" s="43">
        <v>20</v>
      </c>
    </row>
    <row r="47" ht="16.5" customHeight="true" spans="1:9">
      <c r="A47" s="36">
        <v>18</v>
      </c>
      <c r="B47" s="44" t="s">
        <v>75</v>
      </c>
      <c r="C47" s="39">
        <f t="shared" si="0"/>
        <v>20</v>
      </c>
      <c r="D47" s="43"/>
      <c r="E47" s="43"/>
      <c r="F47" s="43"/>
      <c r="G47" s="43"/>
      <c r="H47" s="43"/>
      <c r="I47" s="43">
        <v>20</v>
      </c>
    </row>
    <row r="48" ht="16.5" customHeight="true" spans="1:9">
      <c r="A48" s="36">
        <v>19</v>
      </c>
      <c r="B48" s="44" t="s">
        <v>76</v>
      </c>
      <c r="C48" s="39">
        <f t="shared" si="0"/>
        <v>95</v>
      </c>
      <c r="D48" s="43"/>
      <c r="E48" s="43"/>
      <c r="F48" s="43"/>
      <c r="G48" s="43"/>
      <c r="H48" s="43">
        <v>75</v>
      </c>
      <c r="I48" s="43">
        <v>20</v>
      </c>
    </row>
    <row r="49" ht="16.5" customHeight="true" spans="1:9">
      <c r="A49" s="36">
        <v>20</v>
      </c>
      <c r="B49" s="44" t="s">
        <v>77</v>
      </c>
      <c r="C49" s="39">
        <f t="shared" si="0"/>
        <v>25</v>
      </c>
      <c r="D49" s="43"/>
      <c r="E49" s="43"/>
      <c r="F49" s="43"/>
      <c r="G49" s="43"/>
      <c r="H49" s="43">
        <v>25</v>
      </c>
      <c r="I49" s="43"/>
    </row>
    <row r="50" ht="16.5" customHeight="true" spans="1:9">
      <c r="A50" s="36">
        <v>21</v>
      </c>
      <c r="B50" s="44" t="s">
        <v>78</v>
      </c>
      <c r="C50" s="39">
        <f t="shared" si="0"/>
        <v>25</v>
      </c>
      <c r="D50" s="43"/>
      <c r="E50" s="43"/>
      <c r="F50" s="43"/>
      <c r="G50" s="43"/>
      <c r="H50" s="43">
        <v>25</v>
      </c>
      <c r="I50" s="43"/>
    </row>
    <row r="51" ht="16.5" customHeight="true" spans="1:9">
      <c r="A51" s="36">
        <v>22</v>
      </c>
      <c r="B51" s="44" t="s">
        <v>79</v>
      </c>
      <c r="C51" s="39">
        <f t="shared" si="0"/>
        <v>20</v>
      </c>
      <c r="D51" s="43"/>
      <c r="E51" s="43"/>
      <c r="F51" s="43"/>
      <c r="G51" s="43"/>
      <c r="H51" s="43"/>
      <c r="I51" s="43">
        <v>20</v>
      </c>
    </row>
    <row r="52" ht="16.5" customHeight="true" spans="1:9">
      <c r="A52" s="36">
        <v>23</v>
      </c>
      <c r="B52" s="44" t="s">
        <v>80</v>
      </c>
      <c r="C52" s="39">
        <f t="shared" si="0"/>
        <v>245</v>
      </c>
      <c r="D52" s="43"/>
      <c r="E52" s="43">
        <v>200</v>
      </c>
      <c r="F52" s="43"/>
      <c r="G52" s="43"/>
      <c r="H52" s="43">
        <v>25</v>
      </c>
      <c r="I52" s="43">
        <v>20</v>
      </c>
    </row>
    <row r="53" ht="16.5" customHeight="true" spans="1:9">
      <c r="A53" s="36">
        <v>24</v>
      </c>
      <c r="B53" s="44" t="s">
        <v>81</v>
      </c>
      <c r="C53" s="39">
        <f t="shared" si="0"/>
        <v>100</v>
      </c>
      <c r="D53" s="43"/>
      <c r="E53" s="43">
        <v>100</v>
      </c>
      <c r="F53" s="43"/>
      <c r="G53" s="43"/>
      <c r="H53" s="43"/>
      <c r="I53" s="43"/>
    </row>
    <row r="54" ht="16.5" customHeight="true" spans="1:9">
      <c r="A54" s="36">
        <v>25</v>
      </c>
      <c r="B54" s="44" t="s">
        <v>82</v>
      </c>
      <c r="C54" s="39">
        <f t="shared" si="0"/>
        <v>100</v>
      </c>
      <c r="D54" s="43"/>
      <c r="E54" s="43">
        <v>100</v>
      </c>
      <c r="F54" s="43"/>
      <c r="G54" s="43"/>
      <c r="H54" s="43"/>
      <c r="I54" s="43"/>
    </row>
    <row r="55" ht="16.5" customHeight="true" spans="1:9">
      <c r="A55" s="36">
        <v>26</v>
      </c>
      <c r="B55" s="44" t="s">
        <v>83</v>
      </c>
      <c r="C55" s="39">
        <f t="shared" si="0"/>
        <v>25</v>
      </c>
      <c r="D55" s="43"/>
      <c r="E55" s="43"/>
      <c r="F55" s="43"/>
      <c r="G55" s="43"/>
      <c r="H55" s="43">
        <v>25</v>
      </c>
      <c r="I55" s="43"/>
    </row>
    <row r="56" ht="16.5" customHeight="true" spans="1:9">
      <c r="A56" s="36">
        <v>27</v>
      </c>
      <c r="B56" s="44" t="s">
        <v>84</v>
      </c>
      <c r="C56" s="39">
        <f t="shared" si="0"/>
        <v>50</v>
      </c>
      <c r="D56" s="43"/>
      <c r="E56" s="43"/>
      <c r="F56" s="43"/>
      <c r="G56" s="43"/>
      <c r="H56" s="43">
        <v>50</v>
      </c>
      <c r="I56" s="43"/>
    </row>
    <row r="57" ht="16.5" customHeight="true" spans="1:9">
      <c r="A57" s="36">
        <v>28</v>
      </c>
      <c r="B57" s="44" t="s">
        <v>85</v>
      </c>
      <c r="C57" s="39">
        <f t="shared" si="0"/>
        <v>20</v>
      </c>
      <c r="D57" s="43"/>
      <c r="E57" s="43"/>
      <c r="F57" s="43"/>
      <c r="G57" s="43"/>
      <c r="H57" s="43"/>
      <c r="I57" s="43">
        <v>20</v>
      </c>
    </row>
    <row r="58" ht="16.5" customHeight="true" spans="1:9">
      <c r="A58" s="36">
        <v>29</v>
      </c>
      <c r="B58" s="44" t="s">
        <v>86</v>
      </c>
      <c r="C58" s="39">
        <f t="shared" si="0"/>
        <v>20</v>
      </c>
      <c r="D58" s="43"/>
      <c r="E58" s="43"/>
      <c r="F58" s="43"/>
      <c r="G58" s="43"/>
      <c r="H58" s="43"/>
      <c r="I58" s="43">
        <v>20</v>
      </c>
    </row>
    <row r="59" ht="16.5" customHeight="true" spans="1:9">
      <c r="A59" s="36">
        <v>30</v>
      </c>
      <c r="B59" s="44" t="s">
        <v>87</v>
      </c>
      <c r="C59" s="39">
        <f t="shared" si="0"/>
        <v>20</v>
      </c>
      <c r="D59" s="43"/>
      <c r="E59" s="43"/>
      <c r="F59" s="43"/>
      <c r="G59" s="43"/>
      <c r="H59" s="43"/>
      <c r="I59" s="43">
        <v>20</v>
      </c>
    </row>
    <row r="60" customFormat="true" ht="16.5" customHeight="true" spans="1:9">
      <c r="A60" s="36">
        <v>31</v>
      </c>
      <c r="B60" s="44" t="s">
        <v>88</v>
      </c>
      <c r="C60" s="39">
        <f t="shared" si="0"/>
        <v>20</v>
      </c>
      <c r="D60" s="43"/>
      <c r="E60" s="43"/>
      <c r="F60" s="43"/>
      <c r="G60" s="43"/>
      <c r="H60" s="43"/>
      <c r="I60" s="43">
        <v>20</v>
      </c>
    </row>
  </sheetData>
  <mergeCells count="8">
    <mergeCell ref="A1:B1"/>
    <mergeCell ref="A2:I2"/>
    <mergeCell ref="D4:G4"/>
    <mergeCell ref="H4:I4"/>
    <mergeCell ref="A6:B6"/>
    <mergeCell ref="A4:A5"/>
    <mergeCell ref="B4:B5"/>
    <mergeCell ref="C4:C5"/>
  </mergeCells>
  <printOptions horizontalCentered="true"/>
  <pageMargins left="0.393055555555556" right="0.393055555555556" top="0.786805555555556" bottom="0.786805555555556" header="0.314583333333333" footer="0.314583333333333"/>
  <pageSetup paperSize="9" orientation="portrait" horizontalDpi="300" verticalDpi="300"/>
  <headerFooter>
    <oddFooter>&amp;L厅领导：&amp;C处领导：                     复核：   &amp;R经办人：</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2"/>
  <sheetViews>
    <sheetView topLeftCell="A141" workbookViewId="0">
      <selection activeCell="D16" sqref="D16"/>
    </sheetView>
  </sheetViews>
  <sheetFormatPr defaultColWidth="8.875" defaultRowHeight="13.5" outlineLevelCol="5"/>
  <cols>
    <col min="1" max="1" width="6.25" style="2" customWidth="true"/>
    <col min="2" max="2" width="11.625" style="3" customWidth="true"/>
    <col min="3" max="3" width="78" style="1" customWidth="true"/>
    <col min="4" max="16384" width="8.875" style="1"/>
  </cols>
  <sheetData>
    <row r="1" s="1" customFormat="true" ht="27" customHeight="true" spans="1:3">
      <c r="A1" s="4" t="s">
        <v>89</v>
      </c>
      <c r="B1" s="5"/>
      <c r="C1" s="6"/>
    </row>
    <row r="2" s="1" customFormat="true" ht="59" customHeight="true" spans="1:3">
      <c r="A2" s="7" t="s">
        <v>90</v>
      </c>
      <c r="B2" s="8"/>
      <c r="C2" s="8"/>
    </row>
    <row r="3" s="1" customFormat="true" ht="17.25" customHeight="true" spans="1:3">
      <c r="A3" s="9" t="s">
        <v>91</v>
      </c>
      <c r="B3" s="9" t="s">
        <v>92</v>
      </c>
      <c r="C3" s="9" t="s">
        <v>93</v>
      </c>
    </row>
    <row r="4" s="1" customFormat="true" ht="17.25" customHeight="true" spans="1:3">
      <c r="A4" s="10" t="s">
        <v>94</v>
      </c>
      <c r="B4" s="11"/>
      <c r="C4" s="12"/>
    </row>
    <row r="5" s="1" customFormat="true" ht="27" customHeight="true" spans="1:6">
      <c r="A5" s="13">
        <v>1</v>
      </c>
      <c r="B5" s="14" t="s">
        <v>95</v>
      </c>
      <c r="C5" s="15" t="s">
        <v>96</v>
      </c>
      <c r="F5" s="20"/>
    </row>
    <row r="6" s="1" customFormat="true" ht="27" customHeight="true" spans="1:3">
      <c r="A6" s="16"/>
      <c r="B6" s="16"/>
      <c r="C6" s="17" t="s">
        <v>97</v>
      </c>
    </row>
    <row r="7" s="1" customFormat="true" ht="21" customHeight="true" spans="1:3">
      <c r="A7" s="18"/>
      <c r="B7" s="18"/>
      <c r="C7" s="17" t="s">
        <v>98</v>
      </c>
    </row>
    <row r="8" s="1" customFormat="true" ht="27" customHeight="true" spans="1:3">
      <c r="A8" s="13">
        <v>2</v>
      </c>
      <c r="B8" s="14" t="s">
        <v>99</v>
      </c>
      <c r="C8" s="15" t="s">
        <v>100</v>
      </c>
    </row>
    <row r="9" s="1" customFormat="true" ht="27" customHeight="true" spans="1:3">
      <c r="A9" s="16"/>
      <c r="B9" s="16"/>
      <c r="C9" s="17" t="s">
        <v>97</v>
      </c>
    </row>
    <row r="10" s="1" customFormat="true" ht="21" customHeight="true" spans="1:3">
      <c r="A10" s="18"/>
      <c r="B10" s="18"/>
      <c r="C10" s="17" t="s">
        <v>98</v>
      </c>
    </row>
    <row r="11" s="1" customFormat="true" ht="27" customHeight="true" spans="1:3">
      <c r="A11" s="13">
        <v>3</v>
      </c>
      <c r="B11" s="14" t="s">
        <v>101</v>
      </c>
      <c r="C11" s="15" t="s">
        <v>102</v>
      </c>
    </row>
    <row r="12" s="1" customFormat="true" ht="71" customHeight="true" spans="1:3">
      <c r="A12" s="16"/>
      <c r="B12" s="16"/>
      <c r="C12" s="17" t="s">
        <v>103</v>
      </c>
    </row>
    <row r="13" s="1" customFormat="true" ht="43" customHeight="true" spans="1:3">
      <c r="A13" s="18"/>
      <c r="B13" s="18"/>
      <c r="C13" s="17" t="s">
        <v>104</v>
      </c>
    </row>
    <row r="14" s="1" customFormat="true" ht="27" customHeight="true" spans="1:3">
      <c r="A14" s="13">
        <v>4</v>
      </c>
      <c r="B14" s="14" t="s">
        <v>105</v>
      </c>
      <c r="C14" s="15" t="s">
        <v>106</v>
      </c>
    </row>
    <row r="15" s="1" customFormat="true" ht="27" customHeight="true" spans="1:3">
      <c r="A15" s="16"/>
      <c r="B15" s="16"/>
      <c r="C15" s="15" t="s">
        <v>107</v>
      </c>
    </row>
    <row r="16" s="1" customFormat="true" ht="26" customHeight="true" spans="1:3">
      <c r="A16" s="18"/>
      <c r="B16" s="18"/>
      <c r="C16" s="15" t="s">
        <v>108</v>
      </c>
    </row>
    <row r="17" s="1" customFormat="true" ht="27" customHeight="true" spans="1:3">
      <c r="A17" s="13">
        <v>5</v>
      </c>
      <c r="B17" s="14" t="s">
        <v>109</v>
      </c>
      <c r="C17" s="15" t="s">
        <v>110</v>
      </c>
    </row>
    <row r="18" s="1" customFormat="true" ht="26" customHeight="true" spans="1:3">
      <c r="A18" s="16"/>
      <c r="B18" s="16"/>
      <c r="C18" s="17" t="s">
        <v>111</v>
      </c>
    </row>
    <row r="19" s="1" customFormat="true" ht="21" customHeight="true" spans="1:3">
      <c r="A19" s="18"/>
      <c r="B19" s="18"/>
      <c r="C19" s="17" t="s">
        <v>98</v>
      </c>
    </row>
    <row r="20" s="1" customFormat="true" ht="52" customHeight="true" spans="1:3">
      <c r="A20" s="13">
        <v>6</v>
      </c>
      <c r="B20" s="14" t="s">
        <v>112</v>
      </c>
      <c r="C20" s="15" t="s">
        <v>113</v>
      </c>
    </row>
    <row r="21" s="1" customFormat="true" ht="27" customHeight="true" spans="1:3">
      <c r="A21" s="16"/>
      <c r="B21" s="16"/>
      <c r="C21" s="17" t="s">
        <v>114</v>
      </c>
    </row>
    <row r="22" s="1" customFormat="true" ht="27" customHeight="true" spans="1:3">
      <c r="A22" s="18"/>
      <c r="B22" s="18"/>
      <c r="C22" s="17" t="s">
        <v>115</v>
      </c>
    </row>
    <row r="23" s="1" customFormat="true" ht="48" customHeight="true" spans="1:3">
      <c r="A23" s="13">
        <v>7</v>
      </c>
      <c r="B23" s="14" t="s">
        <v>116</v>
      </c>
      <c r="C23" s="15" t="s">
        <v>117</v>
      </c>
    </row>
    <row r="24" s="1" customFormat="true" ht="26" customHeight="true" spans="1:3">
      <c r="A24" s="16"/>
      <c r="B24" s="16"/>
      <c r="C24" s="17" t="s">
        <v>118</v>
      </c>
    </row>
    <row r="25" s="1" customFormat="true" ht="26" customHeight="true" spans="1:3">
      <c r="A25" s="18"/>
      <c r="B25" s="18"/>
      <c r="C25" s="17" t="s">
        <v>119</v>
      </c>
    </row>
    <row r="26" s="1" customFormat="true" ht="27" customHeight="true" spans="1:3">
      <c r="A26" s="13">
        <v>8</v>
      </c>
      <c r="B26" s="14" t="s">
        <v>120</v>
      </c>
      <c r="C26" s="15" t="s">
        <v>121</v>
      </c>
    </row>
    <row r="27" s="1" customFormat="true" ht="27" customHeight="true" spans="1:3">
      <c r="A27" s="16"/>
      <c r="B27" s="16"/>
      <c r="C27" s="17" t="s">
        <v>97</v>
      </c>
    </row>
    <row r="28" s="1" customFormat="true" ht="21" customHeight="true" spans="1:3">
      <c r="A28" s="18"/>
      <c r="B28" s="18"/>
      <c r="C28" s="17" t="s">
        <v>98</v>
      </c>
    </row>
    <row r="29" s="1" customFormat="true" ht="26" customHeight="true" spans="1:3">
      <c r="A29" s="13">
        <v>9</v>
      </c>
      <c r="B29" s="14" t="s">
        <v>122</v>
      </c>
      <c r="C29" s="15" t="s">
        <v>123</v>
      </c>
    </row>
    <row r="30" s="1" customFormat="true" ht="26" customHeight="true" spans="1:3">
      <c r="A30" s="16"/>
      <c r="B30" s="16"/>
      <c r="C30" s="15" t="s">
        <v>124</v>
      </c>
    </row>
    <row r="31" s="1" customFormat="true" ht="26" customHeight="true" spans="1:3">
      <c r="A31" s="18"/>
      <c r="B31" s="18"/>
      <c r="C31" s="15" t="s">
        <v>108</v>
      </c>
    </row>
    <row r="32" s="1" customFormat="true" ht="26" customHeight="true" spans="1:3">
      <c r="A32" s="13">
        <v>10</v>
      </c>
      <c r="B32" s="14" t="s">
        <v>125</v>
      </c>
      <c r="C32" s="15" t="s">
        <v>126</v>
      </c>
    </row>
    <row r="33" s="1" customFormat="true" ht="26" customHeight="true" spans="1:3">
      <c r="A33" s="16"/>
      <c r="B33" s="16"/>
      <c r="C33" s="15" t="s">
        <v>124</v>
      </c>
    </row>
    <row r="34" s="1" customFormat="true" ht="26" customHeight="true" spans="1:3">
      <c r="A34" s="18"/>
      <c r="B34" s="18"/>
      <c r="C34" s="15" t="s">
        <v>108</v>
      </c>
    </row>
    <row r="35" s="1" customFormat="true" ht="27" customHeight="true" spans="1:3">
      <c r="A35" s="13">
        <v>11</v>
      </c>
      <c r="B35" s="14" t="s">
        <v>127</v>
      </c>
      <c r="C35" s="15" t="s">
        <v>128</v>
      </c>
    </row>
    <row r="36" s="1" customFormat="true" ht="27" customHeight="true" spans="1:3">
      <c r="A36" s="16"/>
      <c r="B36" s="16"/>
      <c r="C36" s="17" t="s">
        <v>114</v>
      </c>
    </row>
    <row r="37" s="1" customFormat="true" ht="21" customHeight="true" spans="1:3">
      <c r="A37" s="18"/>
      <c r="B37" s="18"/>
      <c r="C37" s="17" t="s">
        <v>129</v>
      </c>
    </row>
    <row r="38" s="1" customFormat="true" ht="42" customHeight="true" spans="1:3">
      <c r="A38" s="13">
        <v>12</v>
      </c>
      <c r="B38" s="14" t="s">
        <v>130</v>
      </c>
      <c r="C38" s="15" t="s">
        <v>131</v>
      </c>
    </row>
    <row r="39" s="1" customFormat="true" ht="65" customHeight="true" spans="1:3">
      <c r="A39" s="16"/>
      <c r="B39" s="16"/>
      <c r="C39" s="15" t="s">
        <v>132</v>
      </c>
    </row>
    <row r="40" s="1" customFormat="true" ht="39" customHeight="true" spans="1:3">
      <c r="A40" s="18"/>
      <c r="B40" s="18"/>
      <c r="C40" s="15" t="s">
        <v>133</v>
      </c>
    </row>
    <row r="41" s="1" customFormat="true" ht="26" customHeight="true" spans="1:3">
      <c r="A41" s="13">
        <v>13</v>
      </c>
      <c r="B41" s="14" t="s">
        <v>134</v>
      </c>
      <c r="C41" s="15" t="s">
        <v>135</v>
      </c>
    </row>
    <row r="42" s="1" customFormat="true" ht="26" customHeight="true" spans="1:3">
      <c r="A42" s="16"/>
      <c r="B42" s="16"/>
      <c r="C42" s="15" t="s">
        <v>124</v>
      </c>
    </row>
    <row r="43" s="1" customFormat="true" ht="26" customHeight="true" spans="1:3">
      <c r="A43" s="18"/>
      <c r="B43" s="18"/>
      <c r="C43" s="15" t="s">
        <v>108</v>
      </c>
    </row>
    <row r="44" s="1" customFormat="true" ht="39" customHeight="true" spans="1:3">
      <c r="A44" s="13">
        <v>14</v>
      </c>
      <c r="B44" s="14" t="s">
        <v>136</v>
      </c>
      <c r="C44" s="15" t="s">
        <v>137</v>
      </c>
    </row>
    <row r="45" s="1" customFormat="true" ht="54" customHeight="true" spans="1:3">
      <c r="A45" s="16"/>
      <c r="B45" s="16"/>
      <c r="C45" s="15" t="s">
        <v>138</v>
      </c>
    </row>
    <row r="46" s="1" customFormat="true" ht="27" customHeight="true" spans="1:3">
      <c r="A46" s="18"/>
      <c r="B46" s="18"/>
      <c r="C46" s="15" t="s">
        <v>139</v>
      </c>
    </row>
    <row r="47" s="1" customFormat="true" ht="47" customHeight="true" spans="1:3">
      <c r="A47" s="13">
        <v>15</v>
      </c>
      <c r="B47" s="14" t="s">
        <v>140</v>
      </c>
      <c r="C47" s="15" t="s">
        <v>141</v>
      </c>
    </row>
    <row r="48" s="1" customFormat="true" ht="27" customHeight="true" spans="1:3">
      <c r="A48" s="16"/>
      <c r="B48" s="19"/>
      <c r="C48" s="15" t="s">
        <v>142</v>
      </c>
    </row>
    <row r="49" s="1" customFormat="true" ht="26" customHeight="true" spans="1:3">
      <c r="A49" s="16"/>
      <c r="B49" s="16"/>
      <c r="C49" s="15" t="s">
        <v>143</v>
      </c>
    </row>
    <row r="50" s="1" customFormat="true" ht="27" customHeight="true" spans="1:3">
      <c r="A50" s="18"/>
      <c r="B50" s="18"/>
      <c r="C50" s="15" t="s">
        <v>139</v>
      </c>
    </row>
    <row r="51" s="1" customFormat="true" ht="82" customHeight="true" spans="1:3">
      <c r="A51" s="13">
        <v>16</v>
      </c>
      <c r="B51" s="14" t="s">
        <v>144</v>
      </c>
      <c r="C51" s="15" t="s">
        <v>145</v>
      </c>
    </row>
    <row r="52" s="1" customFormat="true" ht="33" customHeight="true" spans="1:3">
      <c r="A52" s="16"/>
      <c r="B52" s="16"/>
      <c r="C52" s="15" t="s">
        <v>146</v>
      </c>
    </row>
    <row r="53" s="1" customFormat="true" ht="27" customHeight="true" spans="1:3">
      <c r="A53" s="18"/>
      <c r="B53" s="18"/>
      <c r="C53" s="15" t="s">
        <v>147</v>
      </c>
    </row>
    <row r="54" s="1" customFormat="true" ht="63" customHeight="true" spans="1:3">
      <c r="A54" s="13">
        <v>17</v>
      </c>
      <c r="B54" s="14" t="s">
        <v>148</v>
      </c>
      <c r="C54" s="15" t="s">
        <v>149</v>
      </c>
    </row>
    <row r="55" s="1" customFormat="true" ht="51" customHeight="true" spans="1:3">
      <c r="A55" s="16"/>
      <c r="B55" s="16"/>
      <c r="C55" s="15" t="s">
        <v>150</v>
      </c>
    </row>
    <row r="56" s="1" customFormat="true" ht="87" customHeight="true" spans="1:3">
      <c r="A56" s="18"/>
      <c r="B56" s="18"/>
      <c r="C56" s="15" t="s">
        <v>151</v>
      </c>
    </row>
    <row r="57" s="1" customFormat="true" ht="21" customHeight="true" spans="1:3">
      <c r="A57" s="13">
        <v>18</v>
      </c>
      <c r="B57" s="14" t="s">
        <v>152</v>
      </c>
      <c r="C57" s="15" t="s">
        <v>153</v>
      </c>
    </row>
    <row r="58" s="1" customFormat="true" ht="26" customHeight="true" spans="1:3">
      <c r="A58" s="16"/>
      <c r="B58" s="16"/>
      <c r="C58" s="17" t="s">
        <v>154</v>
      </c>
    </row>
    <row r="59" s="1" customFormat="true" ht="21" customHeight="true" spans="1:3">
      <c r="A59" s="18"/>
      <c r="B59" s="18"/>
      <c r="C59" s="17" t="s">
        <v>98</v>
      </c>
    </row>
    <row r="60" s="1" customFormat="true" ht="27" customHeight="true" spans="1:3">
      <c r="A60" s="13">
        <v>19</v>
      </c>
      <c r="B60" s="14" t="s">
        <v>155</v>
      </c>
      <c r="C60" s="15" t="s">
        <v>156</v>
      </c>
    </row>
    <row r="61" s="1" customFormat="true" ht="26" customHeight="true" spans="1:3">
      <c r="A61" s="16"/>
      <c r="B61" s="16"/>
      <c r="C61" s="15" t="s">
        <v>124</v>
      </c>
    </row>
    <row r="62" s="1" customFormat="true" ht="26" customHeight="true" spans="1:3">
      <c r="A62" s="18"/>
      <c r="B62" s="18"/>
      <c r="C62" s="15" t="s">
        <v>108</v>
      </c>
    </row>
    <row r="63" s="1" customFormat="true" ht="27" customHeight="true" spans="1:3">
      <c r="A63" s="13">
        <v>20</v>
      </c>
      <c r="B63" s="14" t="s">
        <v>157</v>
      </c>
      <c r="C63" s="15" t="s">
        <v>158</v>
      </c>
    </row>
    <row r="64" s="1" customFormat="true" ht="26" customHeight="true" spans="1:3">
      <c r="A64" s="16"/>
      <c r="B64" s="16"/>
      <c r="C64" s="15" t="s">
        <v>124</v>
      </c>
    </row>
    <row r="65" s="1" customFormat="true" ht="26" customHeight="true" spans="1:3">
      <c r="A65" s="18"/>
      <c r="B65" s="18"/>
      <c r="C65" s="17" t="s">
        <v>111</v>
      </c>
    </row>
    <row r="66" s="1" customFormat="true" ht="26" customHeight="true" spans="1:3">
      <c r="A66" s="13">
        <v>21</v>
      </c>
      <c r="B66" s="14" t="s">
        <v>159</v>
      </c>
      <c r="C66" s="15" t="s">
        <v>121</v>
      </c>
    </row>
    <row r="67" s="1" customFormat="true" ht="26" customHeight="true" spans="1:3">
      <c r="A67" s="16"/>
      <c r="B67" s="16"/>
      <c r="C67" s="15" t="s">
        <v>160</v>
      </c>
    </row>
    <row r="68" s="1" customFormat="true" ht="21" customHeight="true" spans="1:3">
      <c r="A68" s="18"/>
      <c r="B68" s="18"/>
      <c r="C68" s="15" t="s">
        <v>161</v>
      </c>
    </row>
    <row r="69" s="1" customFormat="true" ht="27" customHeight="true" spans="1:3">
      <c r="A69" s="21" t="s">
        <v>162</v>
      </c>
      <c r="B69" s="22"/>
      <c r="C69" s="23"/>
    </row>
    <row r="70" s="1" customFormat="true" ht="26" customHeight="true" spans="1:3">
      <c r="A70" s="24">
        <v>1</v>
      </c>
      <c r="B70" s="25" t="s">
        <v>163</v>
      </c>
      <c r="C70" s="26" t="s">
        <v>164</v>
      </c>
    </row>
    <row r="71" s="1" customFormat="true" ht="26" customHeight="true" spans="1:3">
      <c r="A71" s="24"/>
      <c r="B71" s="27"/>
      <c r="C71" s="26" t="s">
        <v>165</v>
      </c>
    </row>
    <row r="72" s="1" customFormat="true" ht="26" customHeight="true" spans="1:3">
      <c r="A72" s="24"/>
      <c r="B72" s="27"/>
      <c r="C72" s="26" t="s">
        <v>166</v>
      </c>
    </row>
    <row r="73" s="1" customFormat="true" ht="26" customHeight="true" spans="1:3">
      <c r="A73" s="24">
        <v>2</v>
      </c>
      <c r="B73" s="25" t="s">
        <v>167</v>
      </c>
      <c r="C73" s="15" t="s">
        <v>168</v>
      </c>
    </row>
    <row r="74" s="1" customFormat="true" ht="26" customHeight="true" spans="1:3">
      <c r="A74" s="24"/>
      <c r="B74" s="28"/>
      <c r="C74" s="17" t="s">
        <v>111</v>
      </c>
    </row>
    <row r="75" s="1" customFormat="true" ht="21" customHeight="true" spans="1:3">
      <c r="A75" s="24"/>
      <c r="B75" s="28"/>
      <c r="C75" s="17" t="s">
        <v>169</v>
      </c>
    </row>
    <row r="76" s="1" customFormat="true" ht="26" customHeight="true" spans="1:3">
      <c r="A76" s="24">
        <v>3</v>
      </c>
      <c r="B76" s="25" t="s">
        <v>170</v>
      </c>
      <c r="C76" s="15" t="s">
        <v>171</v>
      </c>
    </row>
    <row r="77" s="1" customFormat="true" ht="27" customHeight="true" spans="1:3">
      <c r="A77" s="24"/>
      <c r="B77" s="27"/>
      <c r="C77" s="17" t="s">
        <v>97</v>
      </c>
    </row>
    <row r="78" s="1" customFormat="true" ht="21" customHeight="true" spans="1:3">
      <c r="A78" s="24"/>
      <c r="B78" s="28"/>
      <c r="C78" s="17" t="s">
        <v>169</v>
      </c>
    </row>
    <row r="79" s="1" customFormat="true" ht="26" customHeight="true" spans="1:3">
      <c r="A79" s="24">
        <v>4</v>
      </c>
      <c r="B79" s="27" t="s">
        <v>172</v>
      </c>
      <c r="C79" s="15" t="s">
        <v>168</v>
      </c>
    </row>
    <row r="80" s="1" customFormat="true" ht="26" customHeight="true" spans="1:3">
      <c r="A80" s="24"/>
      <c r="B80" s="27"/>
      <c r="C80" s="17" t="s">
        <v>111</v>
      </c>
    </row>
    <row r="81" s="1" customFormat="true" ht="21" customHeight="true" spans="1:3">
      <c r="A81" s="24"/>
      <c r="B81" s="27"/>
      <c r="C81" s="17" t="s">
        <v>169</v>
      </c>
    </row>
    <row r="82" s="1" customFormat="true" ht="21" customHeight="true" spans="1:3">
      <c r="A82" s="24">
        <v>5</v>
      </c>
      <c r="B82" s="27" t="s">
        <v>173</v>
      </c>
      <c r="C82" s="15" t="s">
        <v>153</v>
      </c>
    </row>
    <row r="83" s="1" customFormat="true" ht="26" customHeight="true" spans="1:3">
      <c r="A83" s="24"/>
      <c r="B83" s="27"/>
      <c r="C83" s="17" t="s">
        <v>154</v>
      </c>
    </row>
    <row r="84" s="1" customFormat="true" ht="21" customHeight="true" spans="1:3">
      <c r="A84" s="24"/>
      <c r="B84" s="27"/>
      <c r="C84" s="17" t="s">
        <v>98</v>
      </c>
    </row>
    <row r="85" s="1" customFormat="true" ht="26" customHeight="true" spans="1:3">
      <c r="A85" s="24">
        <v>6</v>
      </c>
      <c r="B85" s="27" t="s">
        <v>174</v>
      </c>
      <c r="C85" s="15" t="s">
        <v>121</v>
      </c>
    </row>
    <row r="86" s="1" customFormat="true" ht="27" customHeight="true" spans="1:3">
      <c r="A86" s="24"/>
      <c r="B86" s="27"/>
      <c r="C86" s="17" t="s">
        <v>97</v>
      </c>
    </row>
    <row r="87" s="1" customFormat="true" ht="21" customHeight="true" spans="1:3">
      <c r="A87" s="24"/>
      <c r="B87" s="27"/>
      <c r="C87" s="17" t="s">
        <v>169</v>
      </c>
    </row>
    <row r="88" s="1" customFormat="true" ht="21" customHeight="true" spans="1:3">
      <c r="A88" s="24">
        <v>7</v>
      </c>
      <c r="B88" s="27" t="s">
        <v>175</v>
      </c>
      <c r="C88" s="15" t="s">
        <v>153</v>
      </c>
    </row>
    <row r="89" s="1" customFormat="true" ht="26" customHeight="true" spans="1:3">
      <c r="A89" s="24"/>
      <c r="B89" s="28"/>
      <c r="C89" s="17" t="s">
        <v>154</v>
      </c>
    </row>
    <row r="90" s="1" customFormat="true" ht="21" customHeight="true" spans="1:3">
      <c r="A90" s="24"/>
      <c r="B90" s="28"/>
      <c r="C90" s="17" t="s">
        <v>98</v>
      </c>
    </row>
    <row r="91" s="1" customFormat="true" ht="27" customHeight="true" spans="1:3">
      <c r="A91" s="24">
        <v>8</v>
      </c>
      <c r="B91" s="27" t="s">
        <v>176</v>
      </c>
      <c r="C91" s="15" t="s">
        <v>177</v>
      </c>
    </row>
    <row r="92" s="1" customFormat="true" ht="27" customHeight="true" spans="1:3">
      <c r="A92" s="24"/>
      <c r="B92" s="27"/>
      <c r="C92" s="29" t="s">
        <v>178</v>
      </c>
    </row>
    <row r="93" s="1" customFormat="true" ht="27" customHeight="true" spans="1:3">
      <c r="A93" s="24"/>
      <c r="B93" s="28"/>
      <c r="C93" s="30" t="s">
        <v>179</v>
      </c>
    </row>
    <row r="94" s="1" customFormat="true" ht="21" customHeight="true" spans="1:3">
      <c r="A94" s="24">
        <v>9</v>
      </c>
      <c r="B94" s="27" t="s">
        <v>180</v>
      </c>
      <c r="C94" s="15" t="s">
        <v>153</v>
      </c>
    </row>
    <row r="95" s="1" customFormat="true" ht="26" customHeight="true" spans="1:3">
      <c r="A95" s="24"/>
      <c r="B95" s="27"/>
      <c r="C95" s="17" t="s">
        <v>154</v>
      </c>
    </row>
    <row r="96" s="1" customFormat="true" ht="21" customHeight="true" spans="1:3">
      <c r="A96" s="24"/>
      <c r="B96" s="28"/>
      <c r="C96" s="17" t="s">
        <v>98</v>
      </c>
    </row>
    <row r="97" s="1" customFormat="true" ht="26" customHeight="true" spans="1:3">
      <c r="A97" s="24">
        <v>10</v>
      </c>
      <c r="B97" s="27" t="s">
        <v>181</v>
      </c>
      <c r="C97" s="15" t="s">
        <v>153</v>
      </c>
    </row>
    <row r="98" s="1" customFormat="true" ht="26" customHeight="true" spans="1:3">
      <c r="A98" s="24"/>
      <c r="B98" s="27"/>
      <c r="C98" s="17" t="s">
        <v>154</v>
      </c>
    </row>
    <row r="99" s="1" customFormat="true" ht="21" customHeight="true" spans="1:3">
      <c r="A99" s="24"/>
      <c r="B99" s="28"/>
      <c r="C99" s="17" t="s">
        <v>98</v>
      </c>
    </row>
    <row r="100" s="1" customFormat="true" ht="21" customHeight="true" spans="1:3">
      <c r="A100" s="24">
        <v>11</v>
      </c>
      <c r="B100" s="27" t="s">
        <v>182</v>
      </c>
      <c r="C100" s="15" t="s">
        <v>153</v>
      </c>
    </row>
    <row r="101" s="1" customFormat="true" ht="26" customHeight="true" spans="1:3">
      <c r="A101" s="24"/>
      <c r="B101" s="27"/>
      <c r="C101" s="17" t="s">
        <v>154</v>
      </c>
    </row>
    <row r="102" s="1" customFormat="true" ht="21" customHeight="true" spans="1:3">
      <c r="A102" s="24"/>
      <c r="B102" s="28"/>
      <c r="C102" s="17" t="s">
        <v>98</v>
      </c>
    </row>
    <row r="103" s="1" customFormat="true" ht="27" customHeight="true" spans="1:3">
      <c r="A103" s="24">
        <v>12</v>
      </c>
      <c r="B103" s="27" t="s">
        <v>183</v>
      </c>
      <c r="C103" s="15" t="s">
        <v>184</v>
      </c>
    </row>
    <row r="104" s="1" customFormat="true" ht="26" customHeight="true" spans="1:3">
      <c r="A104" s="24"/>
      <c r="B104" s="27"/>
      <c r="C104" s="17" t="s">
        <v>185</v>
      </c>
    </row>
    <row r="105" s="1" customFormat="true" ht="27" customHeight="true" spans="1:3">
      <c r="A105" s="24"/>
      <c r="B105" s="27"/>
      <c r="C105" s="17" t="s">
        <v>186</v>
      </c>
    </row>
    <row r="106" s="1" customFormat="true" ht="21" customHeight="true" spans="1:3">
      <c r="A106" s="24">
        <v>13</v>
      </c>
      <c r="B106" s="27" t="s">
        <v>187</v>
      </c>
      <c r="C106" s="15" t="s">
        <v>153</v>
      </c>
    </row>
    <row r="107" s="1" customFormat="true" ht="26" customHeight="true" spans="1:3">
      <c r="A107" s="24"/>
      <c r="B107" s="27"/>
      <c r="C107" s="17" t="s">
        <v>154</v>
      </c>
    </row>
    <row r="108" s="1" customFormat="true" ht="21" customHeight="true" spans="1:3">
      <c r="A108" s="24"/>
      <c r="B108" s="28"/>
      <c r="C108" s="17" t="s">
        <v>98</v>
      </c>
    </row>
    <row r="109" s="1" customFormat="true" ht="49" customHeight="true" spans="1:3">
      <c r="A109" s="24">
        <v>14</v>
      </c>
      <c r="B109" s="27" t="s">
        <v>188</v>
      </c>
      <c r="C109" s="15" t="s">
        <v>189</v>
      </c>
    </row>
    <row r="110" s="1" customFormat="true" ht="73" customHeight="true" spans="1:3">
      <c r="A110" s="24"/>
      <c r="B110" s="27"/>
      <c r="C110" s="17" t="s">
        <v>190</v>
      </c>
    </row>
    <row r="111" s="1" customFormat="true" ht="26" customHeight="true" spans="1:3">
      <c r="A111" s="24"/>
      <c r="B111" s="27"/>
      <c r="C111" s="17" t="s">
        <v>191</v>
      </c>
    </row>
    <row r="112" s="1" customFormat="true" ht="26" customHeight="true" spans="1:3">
      <c r="A112" s="24">
        <v>15</v>
      </c>
      <c r="B112" s="27" t="s">
        <v>192</v>
      </c>
      <c r="C112" s="15" t="s">
        <v>168</v>
      </c>
    </row>
    <row r="113" s="1" customFormat="true" ht="26" customHeight="true" spans="1:3">
      <c r="A113" s="24"/>
      <c r="B113" s="27"/>
      <c r="C113" s="17" t="s">
        <v>111</v>
      </c>
    </row>
    <row r="114" s="1" customFormat="true" ht="21" customHeight="true" spans="1:3">
      <c r="A114" s="24"/>
      <c r="B114" s="28"/>
      <c r="C114" s="17" t="s">
        <v>169</v>
      </c>
    </row>
    <row r="115" s="1" customFormat="true" ht="26" customHeight="true" spans="1:3">
      <c r="A115" s="24">
        <v>16</v>
      </c>
      <c r="B115" s="27" t="s">
        <v>193</v>
      </c>
      <c r="C115" s="15" t="s">
        <v>168</v>
      </c>
    </row>
    <row r="116" s="1" customFormat="true" ht="26" customHeight="true" spans="1:3">
      <c r="A116" s="24"/>
      <c r="B116" s="27"/>
      <c r="C116" s="17" t="s">
        <v>194</v>
      </c>
    </row>
    <row r="117" s="1" customFormat="true" ht="21" customHeight="true" spans="1:3">
      <c r="A117" s="24"/>
      <c r="B117" s="27"/>
      <c r="C117" s="17" t="s">
        <v>161</v>
      </c>
    </row>
    <row r="118" s="1" customFormat="true" ht="26" customHeight="true" spans="1:3">
      <c r="A118" s="24">
        <v>17</v>
      </c>
      <c r="B118" s="27" t="s">
        <v>195</v>
      </c>
      <c r="C118" s="15" t="s">
        <v>121</v>
      </c>
    </row>
    <row r="119" s="1" customFormat="true" ht="27" customHeight="true" spans="1:3">
      <c r="A119" s="24"/>
      <c r="B119" s="27"/>
      <c r="C119" s="17" t="s">
        <v>97</v>
      </c>
    </row>
    <row r="120" s="1" customFormat="true" ht="21" customHeight="true" spans="1:3">
      <c r="A120" s="24"/>
      <c r="B120" s="28"/>
      <c r="C120" s="17" t="s">
        <v>169</v>
      </c>
    </row>
    <row r="121" s="1" customFormat="true" ht="26" customHeight="true" spans="1:3">
      <c r="A121" s="24">
        <v>18</v>
      </c>
      <c r="B121" s="27" t="s">
        <v>196</v>
      </c>
      <c r="C121" s="15" t="s">
        <v>168</v>
      </c>
    </row>
    <row r="122" s="1" customFormat="true" ht="26" customHeight="true" spans="1:3">
      <c r="A122" s="24"/>
      <c r="B122" s="27"/>
      <c r="C122" s="17" t="s">
        <v>111</v>
      </c>
    </row>
    <row r="123" s="1" customFormat="true" ht="21" customHeight="true" spans="1:3">
      <c r="A123" s="24"/>
      <c r="B123" s="27"/>
      <c r="C123" s="17" t="s">
        <v>169</v>
      </c>
    </row>
    <row r="124" s="1" customFormat="true" ht="26" customHeight="true" spans="1:3">
      <c r="A124" s="24">
        <v>19</v>
      </c>
      <c r="B124" s="27" t="s">
        <v>197</v>
      </c>
      <c r="C124" s="15" t="s">
        <v>198</v>
      </c>
    </row>
    <row r="125" s="1" customFormat="true" ht="27" customHeight="true" spans="1:3">
      <c r="A125" s="24"/>
      <c r="B125" s="27"/>
      <c r="C125" s="17" t="s">
        <v>97</v>
      </c>
    </row>
    <row r="126" s="1" customFormat="true" ht="21" customHeight="true" spans="1:3">
      <c r="A126" s="24"/>
      <c r="B126" s="28"/>
      <c r="C126" s="17" t="s">
        <v>169</v>
      </c>
    </row>
    <row r="127" s="1" customFormat="true" ht="21" customHeight="true" spans="1:3">
      <c r="A127" s="24">
        <v>20</v>
      </c>
      <c r="B127" s="27" t="s">
        <v>199</v>
      </c>
      <c r="C127" s="15" t="s">
        <v>153</v>
      </c>
    </row>
    <row r="128" s="1" customFormat="true" ht="26" customHeight="true" spans="1:3">
      <c r="A128" s="24"/>
      <c r="B128" s="27"/>
      <c r="C128" s="17" t="s">
        <v>154</v>
      </c>
    </row>
    <row r="129" s="1" customFormat="true" ht="21" customHeight="true" spans="1:3">
      <c r="A129" s="24"/>
      <c r="B129" s="27"/>
      <c r="C129" s="17" t="s">
        <v>98</v>
      </c>
    </row>
    <row r="130" s="1" customFormat="true" ht="21" customHeight="true" spans="1:3">
      <c r="A130" s="24">
        <v>21</v>
      </c>
      <c r="B130" s="27" t="s">
        <v>200</v>
      </c>
      <c r="C130" s="15" t="s">
        <v>153</v>
      </c>
    </row>
    <row r="131" s="1" customFormat="true" ht="26" customHeight="true" spans="1:3">
      <c r="A131" s="24"/>
      <c r="B131" s="27"/>
      <c r="C131" s="17" t="s">
        <v>154</v>
      </c>
    </row>
    <row r="132" s="1" customFormat="true" ht="21" customHeight="true" spans="1:3">
      <c r="A132" s="24"/>
      <c r="B132" s="28"/>
      <c r="C132" s="17" t="s">
        <v>98</v>
      </c>
    </row>
    <row r="133" s="1" customFormat="true" ht="26" customHeight="true" spans="1:3">
      <c r="A133" s="24">
        <v>22</v>
      </c>
      <c r="B133" s="27" t="s">
        <v>201</v>
      </c>
      <c r="C133" s="15" t="s">
        <v>168</v>
      </c>
    </row>
    <row r="134" s="1" customFormat="true" ht="26" customHeight="true" spans="1:3">
      <c r="A134" s="24"/>
      <c r="B134" s="27"/>
      <c r="C134" s="17" t="s">
        <v>111</v>
      </c>
    </row>
    <row r="135" s="1" customFormat="true" ht="21" customHeight="true" spans="1:3">
      <c r="A135" s="24"/>
      <c r="B135" s="27"/>
      <c r="C135" s="17" t="s">
        <v>169</v>
      </c>
    </row>
    <row r="136" s="1" customFormat="true" ht="40" customHeight="true" spans="1:3">
      <c r="A136" s="24">
        <v>23</v>
      </c>
      <c r="B136" s="27" t="s">
        <v>202</v>
      </c>
      <c r="C136" s="15" t="s">
        <v>203</v>
      </c>
    </row>
    <row r="137" s="1" customFormat="true" ht="26" customHeight="true" spans="1:3">
      <c r="A137" s="24"/>
      <c r="B137" s="27"/>
      <c r="C137" s="17" t="s">
        <v>204</v>
      </c>
    </row>
    <row r="138" s="1" customFormat="true" ht="21" customHeight="true" spans="1:3">
      <c r="A138" s="24"/>
      <c r="B138" s="28"/>
      <c r="C138" s="17" t="s">
        <v>205</v>
      </c>
    </row>
    <row r="139" s="1" customFormat="true" ht="45" customHeight="true" spans="1:3">
      <c r="A139" s="24">
        <v>24</v>
      </c>
      <c r="B139" s="27" t="s">
        <v>206</v>
      </c>
      <c r="C139" s="15" t="s">
        <v>207</v>
      </c>
    </row>
    <row r="140" s="1" customFormat="true" ht="26" customHeight="true" spans="1:3">
      <c r="A140" s="24"/>
      <c r="B140" s="27"/>
      <c r="C140" s="17" t="s">
        <v>208</v>
      </c>
    </row>
    <row r="141" s="1" customFormat="true" ht="21" customHeight="true" spans="1:3">
      <c r="A141" s="24"/>
      <c r="B141" s="27"/>
      <c r="C141" s="17" t="s">
        <v>209</v>
      </c>
    </row>
    <row r="142" s="1" customFormat="true" ht="26" customHeight="true" spans="1:3">
      <c r="A142" s="24">
        <v>25</v>
      </c>
      <c r="B142" s="27" t="s">
        <v>210</v>
      </c>
      <c r="C142" s="15" t="s">
        <v>211</v>
      </c>
    </row>
    <row r="143" s="1" customFormat="true" ht="26" customHeight="true" spans="1:3">
      <c r="A143" s="24"/>
      <c r="B143" s="27"/>
      <c r="C143" s="17" t="s">
        <v>212</v>
      </c>
    </row>
    <row r="144" s="1" customFormat="true" ht="27" customHeight="true" spans="1:3">
      <c r="A144" s="24"/>
      <c r="B144" s="28"/>
      <c r="C144" s="17" t="s">
        <v>186</v>
      </c>
    </row>
    <row r="145" s="1" customFormat="true" ht="21" customHeight="true" spans="1:3">
      <c r="A145" s="24">
        <v>26</v>
      </c>
      <c r="B145" s="27" t="s">
        <v>213</v>
      </c>
      <c r="C145" s="15" t="s">
        <v>153</v>
      </c>
    </row>
    <row r="146" s="1" customFormat="true" ht="26" customHeight="true" spans="1:3">
      <c r="A146" s="24"/>
      <c r="B146" s="27"/>
      <c r="C146" s="17" t="s">
        <v>154</v>
      </c>
    </row>
    <row r="147" s="1" customFormat="true" ht="21" customHeight="true" spans="1:3">
      <c r="A147" s="24"/>
      <c r="B147" s="27"/>
      <c r="C147" s="17" t="s">
        <v>98</v>
      </c>
    </row>
    <row r="148" s="1" customFormat="true" ht="21" customHeight="true" spans="1:3">
      <c r="A148" s="24">
        <v>27</v>
      </c>
      <c r="B148" s="27" t="s">
        <v>214</v>
      </c>
      <c r="C148" s="15" t="s">
        <v>215</v>
      </c>
    </row>
    <row r="149" s="1" customFormat="true" ht="26" customHeight="true" spans="1:3">
      <c r="A149" s="24"/>
      <c r="B149" s="27"/>
      <c r="C149" s="17" t="s">
        <v>154</v>
      </c>
    </row>
    <row r="150" s="1" customFormat="true" ht="21" customHeight="true" spans="1:3">
      <c r="A150" s="24"/>
      <c r="B150" s="28"/>
      <c r="C150" s="17" t="s">
        <v>98</v>
      </c>
    </row>
    <row r="151" s="1" customFormat="true" ht="26" customHeight="true" spans="1:3">
      <c r="A151" s="24">
        <v>28</v>
      </c>
      <c r="B151" s="27" t="s">
        <v>216</v>
      </c>
      <c r="C151" s="15" t="s">
        <v>168</v>
      </c>
    </row>
    <row r="152" s="1" customFormat="true" ht="26" customHeight="true" spans="1:3">
      <c r="A152" s="24"/>
      <c r="B152" s="27"/>
      <c r="C152" s="17" t="s">
        <v>111</v>
      </c>
    </row>
    <row r="153" s="1" customFormat="true" ht="21" customHeight="true" spans="1:3">
      <c r="A153" s="24"/>
      <c r="B153" s="27"/>
      <c r="C153" s="17" t="s">
        <v>169</v>
      </c>
    </row>
    <row r="154" s="1" customFormat="true" ht="26" customHeight="true" spans="1:3">
      <c r="A154" s="24">
        <v>29</v>
      </c>
      <c r="B154" s="27" t="s">
        <v>217</v>
      </c>
      <c r="C154" s="15" t="s">
        <v>168</v>
      </c>
    </row>
    <row r="155" s="1" customFormat="true" ht="26" customHeight="true" spans="1:3">
      <c r="A155" s="24"/>
      <c r="B155" s="27"/>
      <c r="C155" s="17" t="s">
        <v>111</v>
      </c>
    </row>
    <row r="156" s="1" customFormat="true" ht="21" customHeight="true" spans="1:3">
      <c r="A156" s="24"/>
      <c r="B156" s="28"/>
      <c r="C156" s="17" t="s">
        <v>169</v>
      </c>
    </row>
    <row r="157" s="1" customFormat="true" ht="26" customHeight="true" spans="1:3">
      <c r="A157" s="24">
        <v>30</v>
      </c>
      <c r="B157" s="27" t="s">
        <v>218</v>
      </c>
      <c r="C157" s="15" t="s">
        <v>168</v>
      </c>
    </row>
    <row r="158" s="1" customFormat="true" ht="26" customHeight="true" spans="1:3">
      <c r="A158" s="24"/>
      <c r="B158" s="27"/>
      <c r="C158" s="17" t="s">
        <v>111</v>
      </c>
    </row>
    <row r="159" s="1" customFormat="true" ht="21" customHeight="true" spans="1:3">
      <c r="A159" s="24"/>
      <c r="B159" s="27"/>
      <c r="C159" s="17" t="s">
        <v>169</v>
      </c>
    </row>
    <row r="160" s="1" customFormat="true" ht="26" customHeight="true" spans="1:3">
      <c r="A160" s="24">
        <v>31</v>
      </c>
      <c r="B160" s="27" t="s">
        <v>219</v>
      </c>
      <c r="C160" s="15" t="s">
        <v>168</v>
      </c>
    </row>
    <row r="161" s="1" customFormat="true" ht="26" customHeight="true" spans="1:3">
      <c r="A161" s="24"/>
      <c r="B161" s="27"/>
      <c r="C161" s="17" t="s">
        <v>111</v>
      </c>
    </row>
    <row r="162" s="1" customFormat="true" ht="21" customHeight="true" spans="1:3">
      <c r="A162" s="24"/>
      <c r="B162" s="28"/>
      <c r="C162" s="17" t="s">
        <v>169</v>
      </c>
    </row>
  </sheetData>
  <mergeCells count="107">
    <mergeCell ref="A2:C2"/>
    <mergeCell ref="A4:B4"/>
    <mergeCell ref="A69:B69"/>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50"/>
    <mergeCell ref="A51:A53"/>
    <mergeCell ref="A54:A56"/>
    <mergeCell ref="A57:A59"/>
    <mergeCell ref="A60:A62"/>
    <mergeCell ref="A63:A65"/>
    <mergeCell ref="A66:A68"/>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B5:B7"/>
    <mergeCell ref="B8:B10"/>
    <mergeCell ref="B11:B13"/>
    <mergeCell ref="B14:B16"/>
    <mergeCell ref="B17:B19"/>
    <mergeCell ref="B20:B22"/>
    <mergeCell ref="B23:B25"/>
    <mergeCell ref="B26:B28"/>
    <mergeCell ref="B29:B31"/>
    <mergeCell ref="B32:B34"/>
    <mergeCell ref="B35:B37"/>
    <mergeCell ref="B38:B40"/>
    <mergeCell ref="B41:B43"/>
    <mergeCell ref="B44:B46"/>
    <mergeCell ref="B47:B50"/>
    <mergeCell ref="B51:B53"/>
    <mergeCell ref="B54:B56"/>
    <mergeCell ref="B57:B59"/>
    <mergeCell ref="B60:B62"/>
    <mergeCell ref="B63:B65"/>
    <mergeCell ref="B66:B68"/>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s>
  <printOptions horizontalCentered="true"/>
  <pageMargins left="0.393055555555556" right="0.393055555555556" top="0.590277777777778" bottom="0.590277777777778" header="0.5" footer="0.5"/>
  <pageSetup paperSize="9" scale="97"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2006-10-12T08:00:00Z</dcterms:created>
  <dcterms:modified xsi:type="dcterms:W3CDTF">2023-07-13T16:03:18Z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