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8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<sst xmlns="http://schemas.openxmlformats.org/spreadsheetml/2006/main" count="250" uniqueCount="72">
  <si>
    <t>附件</t>
  </si>
  <si>
    <t>部门预算调剂情况表</t>
  </si>
  <si>
    <t>单位：元</t>
  </si>
  <si>
    <t>调整前</t>
  </si>
  <si>
    <t>调整后</t>
  </si>
  <si>
    <t>备注</t>
  </si>
  <si>
    <t>预算编码</t>
  </si>
  <si>
    <t>部门
（单位）</t>
  </si>
  <si>
    <t>资金来源</t>
  </si>
  <si>
    <t>项目名称</t>
  </si>
  <si>
    <t>金额</t>
  </si>
  <si>
    <t>支出功能科目</t>
  </si>
  <si>
    <t>政府支出经济科目</t>
  </si>
  <si>
    <t>部门支出经济科目</t>
  </si>
  <si>
    <t>是否政府采购</t>
  </si>
  <si>
    <t>是否面向中小企业采购</t>
  </si>
  <si>
    <t>合计</t>
  </si>
  <si>
    <r>
      <rPr>
        <sz val="11"/>
        <color indexed="8"/>
        <rFont val="仿宋_GB2312"/>
        <family val="3"/>
      </rPr>
      <t>四川省自然资源厅</t>
    </r>
  </si>
  <si>
    <r>
      <rPr>
        <sz val="11"/>
        <color indexed="8"/>
        <rFont val="仿宋_GB2312"/>
        <family val="3"/>
      </rPr>
      <t>经费拨款</t>
    </r>
  </si>
  <si>
    <r>
      <t>51000024R000010657826-</t>
    </r>
    <r>
      <rPr>
        <sz val="11"/>
        <color indexed="8"/>
        <rFont val="仿宋_GB2312"/>
        <family val="3"/>
      </rPr>
      <t>行政单位机动经费</t>
    </r>
  </si>
  <si>
    <r>
      <t>2080501-</t>
    </r>
    <r>
      <rPr>
        <sz val="11"/>
        <color indexed="8"/>
        <rFont val="仿宋_GB2312"/>
        <family val="3"/>
      </rPr>
      <t>行政单位离退休</t>
    </r>
  </si>
  <si>
    <r>
      <t>50199-</t>
    </r>
    <r>
      <rPr>
        <sz val="11"/>
        <color indexed="8"/>
        <rFont val="仿宋_GB2312"/>
        <family val="3"/>
      </rPr>
      <t>其他工资福利支出</t>
    </r>
  </si>
  <si>
    <r>
      <t>3019999-</t>
    </r>
    <r>
      <rPr>
        <sz val="11"/>
        <color indexed="8"/>
        <rFont val="仿宋_GB2312"/>
        <family val="3"/>
      </rPr>
      <t>其他工资福利支出</t>
    </r>
  </si>
  <si>
    <r>
      <rPr>
        <sz val="11"/>
        <color indexed="8"/>
        <rFont val="仿宋_GB2312"/>
        <family val="3"/>
      </rPr>
      <t>否</t>
    </r>
  </si>
  <si>
    <r>
      <t>2080801-</t>
    </r>
    <r>
      <rPr>
        <sz val="11"/>
        <color indexed="8"/>
        <rFont val="仿宋_GB2312"/>
        <family val="3"/>
      </rPr>
      <t>死亡抚恤</t>
    </r>
  </si>
  <si>
    <r>
      <t>50901-</t>
    </r>
    <r>
      <rPr>
        <sz val="11"/>
        <color indexed="8"/>
        <rFont val="仿宋_GB2312"/>
        <family val="3"/>
      </rPr>
      <t>社会福利和救助</t>
    </r>
  </si>
  <si>
    <r>
      <t>30304-</t>
    </r>
    <r>
      <rPr>
        <sz val="11"/>
        <color indexed="8"/>
        <rFont val="仿宋_GB2312"/>
        <family val="3"/>
      </rPr>
      <t>抚恤金</t>
    </r>
  </si>
  <si>
    <r>
      <t>50905-</t>
    </r>
    <r>
      <rPr>
        <sz val="11"/>
        <color indexed="8"/>
        <rFont val="仿宋_GB2312"/>
        <family val="3"/>
      </rPr>
      <t>离退休费</t>
    </r>
  </si>
  <si>
    <r>
      <t>3030201-</t>
    </r>
    <r>
      <rPr>
        <sz val="11"/>
        <color indexed="8"/>
        <rFont val="仿宋_GB2312"/>
        <family val="3"/>
      </rPr>
      <t>基本退休费</t>
    </r>
  </si>
  <si>
    <r>
      <t>2080506-</t>
    </r>
    <r>
      <rPr>
        <sz val="11"/>
        <color indexed="8"/>
        <rFont val="仿宋_GB2312"/>
        <family val="3"/>
      </rPr>
      <t>机关事业单位职业年金缴费支出</t>
    </r>
  </si>
  <si>
    <r>
      <t>50102-</t>
    </r>
    <r>
      <rPr>
        <sz val="11"/>
        <color indexed="8"/>
        <rFont val="仿宋_GB2312"/>
        <family val="3"/>
      </rPr>
      <t>社会保障缴费</t>
    </r>
  </si>
  <si>
    <r>
      <t>30109-</t>
    </r>
    <r>
      <rPr>
        <sz val="11"/>
        <color indexed="8"/>
        <rFont val="仿宋_GB2312"/>
        <family val="3"/>
      </rPr>
      <t>职业年金缴费</t>
    </r>
  </si>
  <si>
    <r>
      <rPr>
        <sz val="11"/>
        <color indexed="8"/>
        <rFont val="仿宋_GB2312"/>
        <family val="3"/>
      </rPr>
      <t>四川省地质调查研究院</t>
    </r>
  </si>
  <si>
    <r>
      <rPr>
        <sz val="11"/>
        <color indexed="8"/>
        <rFont val="仿宋_GB2312"/>
        <family val="3"/>
      </rPr>
      <t>财政拨款</t>
    </r>
  </si>
  <si>
    <r>
      <t>51000024R000010659106-</t>
    </r>
    <r>
      <rPr>
        <sz val="11"/>
        <color indexed="8"/>
        <rFont val="仿宋_GB2312"/>
        <family val="3"/>
      </rPr>
      <t>事业单位机动经费</t>
    </r>
  </si>
  <si>
    <r>
      <t>2150199-</t>
    </r>
    <r>
      <rPr>
        <sz val="11"/>
        <color indexed="8"/>
        <rFont val="仿宋_GB2312"/>
        <family val="3"/>
      </rPr>
      <t>其他资源勘探业支出</t>
    </r>
  </si>
  <si>
    <r>
      <t>50501-</t>
    </r>
    <r>
      <rPr>
        <sz val="11"/>
        <color indexed="8"/>
        <rFont val="仿宋_GB2312"/>
        <family val="3"/>
      </rPr>
      <t>工资福利支出</t>
    </r>
  </si>
  <si>
    <r>
      <t>51000021R000000019957-</t>
    </r>
    <r>
      <rPr>
        <sz val="11"/>
        <color indexed="8"/>
        <rFont val="仿宋_GB2312"/>
        <family val="3"/>
      </rPr>
      <t>其他补助支出</t>
    </r>
  </si>
  <si>
    <r>
      <t>2080502-</t>
    </r>
    <r>
      <rPr>
        <sz val="11"/>
        <color indexed="8"/>
        <rFont val="仿宋_GB2312"/>
        <family val="3"/>
      </rPr>
      <t>事业单位离退休</t>
    </r>
  </si>
  <si>
    <r>
      <t>50999-</t>
    </r>
    <r>
      <rPr>
        <sz val="11"/>
        <color indexed="8"/>
        <rFont val="仿宋_GB2312"/>
        <family val="3"/>
      </rPr>
      <t>其他对个人和家庭的补助</t>
    </r>
  </si>
  <si>
    <r>
      <t>30399-</t>
    </r>
    <r>
      <rPr>
        <sz val="11"/>
        <color indexed="8"/>
        <rFont val="仿宋_GB2312"/>
        <family val="3"/>
      </rPr>
      <t>其他对个人和家庭的补助</t>
    </r>
  </si>
  <si>
    <r>
      <rPr>
        <sz val="11"/>
        <color indexed="8"/>
        <rFont val="仿宋_GB2312"/>
        <family val="3"/>
      </rPr>
      <t>四川省非金属（盐业）地质调查研究所</t>
    </r>
  </si>
  <si>
    <r>
      <rPr>
        <sz val="11"/>
        <color indexed="8"/>
        <rFont val="仿宋_GB2312"/>
        <family val="3"/>
      </rPr>
      <t>四川省地质环境调查研究中心</t>
    </r>
  </si>
  <si>
    <r>
      <rPr>
        <sz val="11"/>
        <color indexed="8"/>
        <rFont val="仿宋_GB2312"/>
        <family val="3"/>
      </rPr>
      <t>四川省自然资源实验测试研究中心</t>
    </r>
  </si>
  <si>
    <t>小计</t>
  </si>
  <si>
    <t>四川省地质矿产勘查开发局机关</t>
  </si>
  <si>
    <t>财政拨款</t>
  </si>
  <si>
    <r>
      <t>2150101-</t>
    </r>
    <r>
      <rPr>
        <sz val="11"/>
        <color indexed="8"/>
        <rFont val="仿宋_GB2312"/>
        <family val="3"/>
      </rPr>
      <t>行政运行</t>
    </r>
  </si>
  <si>
    <r>
      <rPr>
        <sz val="11"/>
        <color indexed="8"/>
        <rFont val="仿宋_GB2312"/>
        <family val="3"/>
      </rPr>
      <t>四川省地质矿产勘查开发局机关</t>
    </r>
  </si>
  <si>
    <r>
      <rPr>
        <sz val="11"/>
        <color indexed="8"/>
        <rFont val="仿宋_GB2312"/>
        <family val="3"/>
      </rPr>
      <t>四川省地质矿产勘查开发局机关后勤服务中心</t>
    </r>
  </si>
  <si>
    <r>
      <t>51000021R000000019953-</t>
    </r>
    <r>
      <rPr>
        <sz val="11"/>
        <color indexed="8"/>
        <rFont val="仿宋_GB2312"/>
        <family val="3"/>
      </rPr>
      <t>单位缴费</t>
    </r>
  </si>
  <si>
    <t>51000024R000010659106-事业单位机动经费</t>
  </si>
  <si>
    <t>2150199-其他资源勘探业支出</t>
  </si>
  <si>
    <t>50501-工资福利支出</t>
  </si>
  <si>
    <t>3019999-其他工资福利支出</t>
  </si>
  <si>
    <t>607004</t>
  </si>
  <si>
    <r>
      <rPr>
        <sz val="11"/>
        <color indexed="8"/>
        <rFont val="仿宋_GB2312"/>
        <family val="3"/>
      </rPr>
      <t>四川地质医院</t>
    </r>
  </si>
  <si>
    <r>
      <t>51000021R000000019951-</t>
    </r>
    <r>
      <rPr>
        <sz val="11"/>
        <color indexed="8"/>
        <rFont val="仿宋_GB2312"/>
        <family val="3"/>
      </rPr>
      <t>工资性支出</t>
    </r>
  </si>
  <si>
    <r>
      <t>2100210-</t>
    </r>
    <r>
      <rPr>
        <sz val="11"/>
        <color indexed="8"/>
        <rFont val="仿宋_GB2312"/>
        <family val="3"/>
      </rPr>
      <t>行业医院</t>
    </r>
  </si>
  <si>
    <r>
      <t>30101-</t>
    </r>
    <r>
      <rPr>
        <sz val="11"/>
        <color indexed="8"/>
        <rFont val="仿宋_GB2312"/>
        <family val="3"/>
      </rPr>
      <t>基本工资</t>
    </r>
  </si>
  <si>
    <r>
      <t>3010201-</t>
    </r>
    <r>
      <rPr>
        <sz val="11"/>
        <color indexed="8"/>
        <rFont val="仿宋_GB2312"/>
        <family val="3"/>
      </rPr>
      <t>国家出台津贴补贴</t>
    </r>
  </si>
  <si>
    <r>
      <t>2080505-</t>
    </r>
    <r>
      <rPr>
        <sz val="11"/>
        <color indexed="8"/>
        <rFont val="仿宋_GB2312"/>
        <family val="3"/>
      </rPr>
      <t>机关事业单位基本养老保险缴费支出</t>
    </r>
  </si>
  <si>
    <r>
      <t>30108-</t>
    </r>
    <r>
      <rPr>
        <sz val="11"/>
        <color indexed="8"/>
        <rFont val="仿宋_GB2312"/>
        <family val="3"/>
      </rPr>
      <t>机关事业单位基本养老保险缴费</t>
    </r>
  </si>
  <si>
    <r>
      <t>2101102-</t>
    </r>
    <r>
      <rPr>
        <sz val="11"/>
        <color indexed="8"/>
        <rFont val="仿宋_GB2312"/>
        <family val="3"/>
      </rPr>
      <t>事业单位医疗</t>
    </r>
  </si>
  <si>
    <r>
      <t>30110-</t>
    </r>
    <r>
      <rPr>
        <sz val="11"/>
        <color indexed="8"/>
        <rFont val="仿宋_GB2312"/>
        <family val="3"/>
      </rPr>
      <t>职工基本医疗保险缴费</t>
    </r>
  </si>
  <si>
    <r>
      <t>3011202-</t>
    </r>
    <r>
      <rPr>
        <sz val="11"/>
        <color indexed="8"/>
        <rFont val="仿宋_GB2312"/>
        <family val="3"/>
      </rPr>
      <t>工伤保险</t>
    </r>
  </si>
  <si>
    <r>
      <t>3011201-</t>
    </r>
    <r>
      <rPr>
        <sz val="11"/>
        <color indexed="8"/>
        <rFont val="仿宋_GB2312"/>
        <family val="3"/>
      </rPr>
      <t>失业保险</t>
    </r>
  </si>
  <si>
    <r>
      <t>2210201-</t>
    </r>
    <r>
      <rPr>
        <sz val="11"/>
        <color indexed="8"/>
        <rFont val="仿宋_GB2312"/>
        <family val="3"/>
      </rPr>
      <t>住房公积金</t>
    </r>
  </si>
  <si>
    <r>
      <t>30113-</t>
    </r>
    <r>
      <rPr>
        <sz val="11"/>
        <color indexed="8"/>
        <rFont val="仿宋_GB2312"/>
        <family val="3"/>
      </rPr>
      <t>住房公积金</t>
    </r>
  </si>
  <si>
    <r>
      <t>50999-</t>
    </r>
    <r>
      <rPr>
        <sz val="11"/>
        <color indexed="8"/>
        <rFont val="仿宋_GB2312"/>
        <family val="3"/>
      </rPr>
      <t>其他对个人和家庭补助</t>
    </r>
  </si>
  <si>
    <t>607005</t>
  </si>
  <si>
    <r>
      <rPr>
        <sz val="11"/>
        <color indexed="8"/>
        <rFont val="仿宋_GB2312"/>
        <family val="3"/>
      </rPr>
      <t>四川矿产机电技师学院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</si>
</sst>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.00_ "/>
  </numFmts>
  <fonts count="61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20"/>
      <color indexed="8"/>
      <name val="黑体"/>
      <family val="0"/>
    </font>
    <font>
      <sz val="11"/>
      <color indexed="8"/>
      <name val="黑体"/>
      <family val="0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3"/>
    </font>
    <font>
      <sz val="11"/>
      <color indexed="8"/>
      <name val="Times New Roman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20"/>
      <color theme="1"/>
      <name val="黑体"/>
      <family val="0"/>
    </font>
    <font>
      <sz val="11"/>
      <color theme="1"/>
      <name val="黑体"/>
      <family val="0"/>
    </font>
    <font>
      <b/>
      <sz val="11"/>
      <color theme="1"/>
      <name val="Times New Roman"/>
      <family val="3"/>
    </font>
    <font>
      <sz val="11"/>
      <color theme="1"/>
      <name val="Times New Roman"/>
      <family val="3"/>
    </font>
    <font>
      <sz val="11"/>
      <color rgb="FF000000"/>
      <name val="Times New Roman"/>
      <family val="3"/>
    </font>
    <font>
      <b/>
      <sz val="11"/>
      <color theme="1"/>
      <name val="宋体"/>
      <family val="0"/>
    </font>
    <font>
      <b/>
      <sz val="11"/>
      <color rgb="FF000000"/>
      <name val="Times New Roman"/>
      <family val="3"/>
    </font>
    <font>
      <sz val="11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9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right" vertical="center" wrapText="1"/>
    </xf>
    <xf numFmtId="4" fontId="54" fillId="34" borderId="10" xfId="0" applyNumberFormat="1" applyFont="1" applyFill="1" applyBorder="1" applyAlignment="1">
      <alignment horizontal="right" vertical="center" wrapText="1"/>
    </xf>
    <xf numFmtId="176" fontId="53" fillId="33" borderId="10" xfId="26" applyNumberFormat="1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right" vertical="center" wrapText="1"/>
    </xf>
    <xf numFmtId="177" fontId="53" fillId="33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left" vertical="center" wrapText="1"/>
    </xf>
    <xf numFmtId="43" fontId="53" fillId="0" borderId="10" xfId="26" applyNumberFormat="1" applyFont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177" fontId="53" fillId="0" borderId="1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righ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right" vertical="center" wrapText="1"/>
    </xf>
    <xf numFmtId="0" fontId="56" fillId="34" borderId="10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SheetLayoutView="100" workbookViewId="0" topLeftCell="A1">
      <selection activeCell="D17" sqref="D17:D26"/>
    </sheetView>
  </sheetViews>
  <sheetFormatPr defaultColWidth="8.75390625" defaultRowHeight="14.25"/>
  <cols>
    <col min="5" max="5" width="15.625" style="0" customWidth="1"/>
    <col min="14" max="14" width="12.00390625" style="0" customWidth="1"/>
    <col min="15" max="15" width="14.625" style="0" customWidth="1"/>
    <col min="16" max="16" width="9.375" style="0" customWidth="1"/>
  </cols>
  <sheetData>
    <row r="1" spans="1:21" ht="20.25">
      <c r="A1" s="1" t="s">
        <v>0</v>
      </c>
      <c r="B1" s="2"/>
      <c r="C1" s="2"/>
      <c r="D1" s="2"/>
      <c r="E1" s="2"/>
      <c r="F1" s="21"/>
      <c r="G1" s="21"/>
      <c r="H1" s="2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5.5">
      <c r="A2" s="3" t="s">
        <v>1</v>
      </c>
      <c r="B2" s="3"/>
      <c r="C2" s="3"/>
      <c r="D2" s="3"/>
      <c r="E2" s="3"/>
      <c r="F2" s="22"/>
      <c r="G2" s="22"/>
      <c r="H2" s="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2"/>
      <c r="B3" s="2"/>
      <c r="C3" s="2"/>
      <c r="D3" s="2"/>
      <c r="E3" s="2"/>
      <c r="F3" s="21"/>
      <c r="G3" s="21"/>
      <c r="H3" s="2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2" t="s">
        <v>2</v>
      </c>
      <c r="U3" s="2"/>
    </row>
    <row r="4" spans="1:21" ht="15">
      <c r="A4" s="4" t="s">
        <v>3</v>
      </c>
      <c r="B4" s="4"/>
      <c r="C4" s="4"/>
      <c r="D4" s="4"/>
      <c r="E4" s="4"/>
      <c r="F4" s="23"/>
      <c r="G4" s="23"/>
      <c r="H4" s="23"/>
      <c r="I4" s="4"/>
      <c r="J4" s="4"/>
      <c r="K4" s="4" t="s">
        <v>4</v>
      </c>
      <c r="L4" s="4"/>
      <c r="M4" s="4"/>
      <c r="N4" s="4"/>
      <c r="O4" s="4"/>
      <c r="P4" s="4"/>
      <c r="Q4" s="4"/>
      <c r="R4" s="4"/>
      <c r="S4" s="4"/>
      <c r="T4" s="4"/>
      <c r="U4" s="43" t="s">
        <v>5</v>
      </c>
    </row>
    <row r="5" spans="1:21" ht="57.7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6</v>
      </c>
      <c r="L5" s="4" t="s">
        <v>7</v>
      </c>
      <c r="M5" s="4" t="s">
        <v>8</v>
      </c>
      <c r="N5" s="4" t="s">
        <v>9</v>
      </c>
      <c r="O5" s="4" t="s">
        <v>10</v>
      </c>
      <c r="P5" s="4" t="s">
        <v>11</v>
      </c>
      <c r="Q5" s="4" t="s">
        <v>12</v>
      </c>
      <c r="R5" s="4" t="s">
        <v>13</v>
      </c>
      <c r="S5" s="4" t="s">
        <v>14</v>
      </c>
      <c r="T5" s="4" t="s">
        <v>15</v>
      </c>
      <c r="U5" s="43"/>
    </row>
    <row r="6" spans="1:21" ht="33.75" customHeight="1">
      <c r="A6" s="5" t="s">
        <v>16</v>
      </c>
      <c r="B6" s="6"/>
      <c r="C6" s="7"/>
      <c r="D6" s="7"/>
      <c r="E6" s="24">
        <f>E7+E14+E10</f>
        <v>25751199.59</v>
      </c>
      <c r="F6" s="7"/>
      <c r="G6" s="7"/>
      <c r="H6" s="7"/>
      <c r="I6" s="7"/>
      <c r="J6" s="7"/>
      <c r="K6" s="7"/>
      <c r="L6" s="7"/>
      <c r="M6" s="7"/>
      <c r="N6" s="7"/>
      <c r="O6" s="24">
        <f>O7+O8+O9+O10+O11+O12+O13+O14</f>
        <v>25751199.59</v>
      </c>
      <c r="P6" s="32"/>
      <c r="Q6" s="32"/>
      <c r="R6" s="32"/>
      <c r="S6" s="32"/>
      <c r="T6" s="32"/>
      <c r="U6" s="43"/>
    </row>
    <row r="7" spans="1:21" ht="81.75" customHeight="1">
      <c r="A7" s="8">
        <v>315001</v>
      </c>
      <c r="B7" s="8" t="s">
        <v>17</v>
      </c>
      <c r="C7" s="8" t="s">
        <v>18</v>
      </c>
      <c r="D7" s="9" t="s">
        <v>19</v>
      </c>
      <c r="E7" s="25">
        <v>951661.53</v>
      </c>
      <c r="F7" s="9" t="s">
        <v>20</v>
      </c>
      <c r="G7" s="9" t="s">
        <v>21</v>
      </c>
      <c r="H7" s="9" t="s">
        <v>22</v>
      </c>
      <c r="I7" s="8" t="s">
        <v>23</v>
      </c>
      <c r="J7" s="8" t="s">
        <v>23</v>
      </c>
      <c r="K7" s="8">
        <v>315001</v>
      </c>
      <c r="L7" s="8" t="s">
        <v>17</v>
      </c>
      <c r="M7" s="8" t="s">
        <v>18</v>
      </c>
      <c r="N7" s="35" t="s">
        <v>19</v>
      </c>
      <c r="O7" s="36">
        <v>452333</v>
      </c>
      <c r="P7" s="37" t="s">
        <v>24</v>
      </c>
      <c r="Q7" s="37" t="s">
        <v>25</v>
      </c>
      <c r="R7" s="37" t="s">
        <v>26</v>
      </c>
      <c r="S7" s="8" t="s">
        <v>23</v>
      </c>
      <c r="T7" s="8" t="s">
        <v>23</v>
      </c>
      <c r="U7" s="44"/>
    </row>
    <row r="8" spans="1:21" ht="72.75" customHeight="1">
      <c r="A8" s="8"/>
      <c r="B8" s="8"/>
      <c r="C8" s="8"/>
      <c r="D8" s="9"/>
      <c r="E8" s="25"/>
      <c r="F8" s="9"/>
      <c r="G8" s="9"/>
      <c r="H8" s="9"/>
      <c r="I8" s="8"/>
      <c r="J8" s="8"/>
      <c r="K8" s="8">
        <v>315001</v>
      </c>
      <c r="L8" s="8" t="s">
        <v>17</v>
      </c>
      <c r="M8" s="8" t="s">
        <v>18</v>
      </c>
      <c r="N8" s="35" t="s">
        <v>19</v>
      </c>
      <c r="O8" s="36">
        <v>392472</v>
      </c>
      <c r="P8" s="37" t="s">
        <v>20</v>
      </c>
      <c r="Q8" s="37" t="s">
        <v>27</v>
      </c>
      <c r="R8" s="37" t="s">
        <v>28</v>
      </c>
      <c r="S8" s="8" t="s">
        <v>23</v>
      </c>
      <c r="T8" s="8" t="s">
        <v>23</v>
      </c>
      <c r="U8" s="44"/>
    </row>
    <row r="9" spans="1:21" ht="75.75" customHeight="1">
      <c r="A9" s="8"/>
      <c r="B9" s="8"/>
      <c r="C9" s="8"/>
      <c r="D9" s="9"/>
      <c r="E9" s="25"/>
      <c r="F9" s="9"/>
      <c r="G9" s="9"/>
      <c r="H9" s="9"/>
      <c r="I9" s="8"/>
      <c r="J9" s="8"/>
      <c r="K9" s="8">
        <v>315001</v>
      </c>
      <c r="L9" s="8" t="s">
        <v>17</v>
      </c>
      <c r="M9" s="8" t="s">
        <v>18</v>
      </c>
      <c r="N9" s="35" t="s">
        <v>19</v>
      </c>
      <c r="O9" s="38">
        <v>106856.53</v>
      </c>
      <c r="P9" s="37" t="s">
        <v>29</v>
      </c>
      <c r="Q9" s="37" t="s">
        <v>30</v>
      </c>
      <c r="R9" s="37" t="s">
        <v>31</v>
      </c>
      <c r="S9" s="8" t="s">
        <v>23</v>
      </c>
      <c r="T9" s="8" t="s">
        <v>23</v>
      </c>
      <c r="U9" s="44"/>
    </row>
    <row r="10" spans="1:21" ht="73.5" customHeight="1">
      <c r="A10" s="10">
        <v>679001</v>
      </c>
      <c r="B10" s="10" t="s">
        <v>32</v>
      </c>
      <c r="C10" s="10" t="s">
        <v>33</v>
      </c>
      <c r="D10" s="10" t="s">
        <v>34</v>
      </c>
      <c r="E10" s="26">
        <v>14104700</v>
      </c>
      <c r="F10" s="27" t="s">
        <v>35</v>
      </c>
      <c r="G10" s="27" t="s">
        <v>36</v>
      </c>
      <c r="H10" s="27" t="s">
        <v>22</v>
      </c>
      <c r="I10" s="32" t="s">
        <v>23</v>
      </c>
      <c r="J10" s="32" t="s">
        <v>23</v>
      </c>
      <c r="K10" s="27">
        <v>679001</v>
      </c>
      <c r="L10" s="27" t="s">
        <v>32</v>
      </c>
      <c r="M10" s="32" t="s">
        <v>33</v>
      </c>
      <c r="N10" s="32" t="s">
        <v>37</v>
      </c>
      <c r="O10" s="26">
        <v>227600</v>
      </c>
      <c r="P10" s="32" t="s">
        <v>38</v>
      </c>
      <c r="Q10" s="8" t="s">
        <v>39</v>
      </c>
      <c r="R10" s="8" t="s">
        <v>40</v>
      </c>
      <c r="S10" s="8" t="s">
        <v>23</v>
      </c>
      <c r="T10" s="8" t="s">
        <v>23</v>
      </c>
      <c r="U10" s="45"/>
    </row>
    <row r="11" spans="1:21" ht="96" customHeight="1">
      <c r="A11" s="10"/>
      <c r="B11" s="10"/>
      <c r="C11" s="10"/>
      <c r="D11" s="10"/>
      <c r="E11" s="26"/>
      <c r="F11" s="27"/>
      <c r="G11" s="27"/>
      <c r="H11" s="27"/>
      <c r="I11" s="32" t="s">
        <v>23</v>
      </c>
      <c r="J11" s="32" t="s">
        <v>23</v>
      </c>
      <c r="K11" s="27">
        <v>679005</v>
      </c>
      <c r="L11" s="27" t="s">
        <v>41</v>
      </c>
      <c r="M11" s="32" t="s">
        <v>33</v>
      </c>
      <c r="N11" s="32" t="s">
        <v>37</v>
      </c>
      <c r="O11" s="26">
        <v>9000000</v>
      </c>
      <c r="P11" s="32" t="s">
        <v>38</v>
      </c>
      <c r="Q11" s="8" t="s">
        <v>39</v>
      </c>
      <c r="R11" s="8" t="s">
        <v>40</v>
      </c>
      <c r="S11" s="8" t="s">
        <v>23</v>
      </c>
      <c r="T11" s="8" t="s">
        <v>23</v>
      </c>
      <c r="U11" s="45"/>
    </row>
    <row r="12" spans="1:21" ht="90" customHeight="1">
      <c r="A12" s="10"/>
      <c r="B12" s="10"/>
      <c r="C12" s="10"/>
      <c r="D12" s="10"/>
      <c r="E12" s="26"/>
      <c r="F12" s="27"/>
      <c r="G12" s="27"/>
      <c r="H12" s="27"/>
      <c r="I12" s="32" t="s">
        <v>23</v>
      </c>
      <c r="J12" s="32" t="s">
        <v>23</v>
      </c>
      <c r="K12" s="27">
        <v>679008</v>
      </c>
      <c r="L12" s="27" t="s">
        <v>42</v>
      </c>
      <c r="M12" s="32" t="s">
        <v>33</v>
      </c>
      <c r="N12" s="32" t="s">
        <v>37</v>
      </c>
      <c r="O12" s="26">
        <v>3677100</v>
      </c>
      <c r="P12" s="32" t="s">
        <v>38</v>
      </c>
      <c r="Q12" s="8" t="s">
        <v>39</v>
      </c>
      <c r="R12" s="8" t="s">
        <v>40</v>
      </c>
      <c r="S12" s="8" t="s">
        <v>23</v>
      </c>
      <c r="T12" s="8" t="s">
        <v>23</v>
      </c>
      <c r="U12" s="45"/>
    </row>
    <row r="13" spans="1:21" ht="114.75" customHeight="1">
      <c r="A13" s="10"/>
      <c r="B13" s="10"/>
      <c r="C13" s="10"/>
      <c r="D13" s="10"/>
      <c r="E13" s="26"/>
      <c r="F13" s="27"/>
      <c r="G13" s="27"/>
      <c r="H13" s="27"/>
      <c r="I13" s="32" t="s">
        <v>23</v>
      </c>
      <c r="J13" s="32" t="s">
        <v>23</v>
      </c>
      <c r="K13" s="27">
        <v>679010</v>
      </c>
      <c r="L13" s="27" t="s">
        <v>43</v>
      </c>
      <c r="M13" s="32" t="s">
        <v>33</v>
      </c>
      <c r="N13" s="32" t="s">
        <v>37</v>
      </c>
      <c r="O13" s="26">
        <v>1200000</v>
      </c>
      <c r="P13" s="32" t="s">
        <v>38</v>
      </c>
      <c r="Q13" s="8" t="s">
        <v>39</v>
      </c>
      <c r="R13" s="8" t="s">
        <v>40</v>
      </c>
      <c r="S13" s="8" t="s">
        <v>23</v>
      </c>
      <c r="T13" s="8" t="s">
        <v>23</v>
      </c>
      <c r="U13" s="45"/>
    </row>
    <row r="14" spans="1:21" ht="18.75" customHeight="1">
      <c r="A14" s="11" t="s">
        <v>44</v>
      </c>
      <c r="B14" s="12"/>
      <c r="C14" s="13"/>
      <c r="D14" s="14"/>
      <c r="E14" s="28">
        <f>E15+E16+E17</f>
        <v>10694838.06</v>
      </c>
      <c r="F14" s="14"/>
      <c r="G14" s="14"/>
      <c r="H14" s="14"/>
      <c r="I14" s="33"/>
      <c r="J14" s="33"/>
      <c r="K14" s="33"/>
      <c r="L14" s="33"/>
      <c r="M14" s="33"/>
      <c r="N14" s="39"/>
      <c r="O14" s="40">
        <f>O15+O16+O17+O18+O19+O20+O21+O22+O23+O24+O25+O26</f>
        <v>10694838.06</v>
      </c>
      <c r="P14" s="41"/>
      <c r="Q14" s="41"/>
      <c r="R14" s="41"/>
      <c r="S14" s="33"/>
      <c r="T14" s="33"/>
      <c r="U14" s="46"/>
    </row>
    <row r="15" spans="1:21" ht="70.5">
      <c r="A15" s="15">
        <v>607001</v>
      </c>
      <c r="B15" s="16" t="s">
        <v>45</v>
      </c>
      <c r="C15" s="16" t="s">
        <v>46</v>
      </c>
      <c r="D15" s="8" t="s">
        <v>19</v>
      </c>
      <c r="E15" s="29">
        <v>488353</v>
      </c>
      <c r="F15" s="30" t="s">
        <v>47</v>
      </c>
      <c r="G15" s="30" t="s">
        <v>36</v>
      </c>
      <c r="H15" s="8" t="s">
        <v>22</v>
      </c>
      <c r="I15" s="8" t="s">
        <v>23</v>
      </c>
      <c r="J15" s="8" t="s">
        <v>23</v>
      </c>
      <c r="K15" s="8">
        <v>607001</v>
      </c>
      <c r="L15" s="8" t="s">
        <v>48</v>
      </c>
      <c r="M15" s="8" t="s">
        <v>33</v>
      </c>
      <c r="N15" s="8" t="s">
        <v>37</v>
      </c>
      <c r="O15" s="29">
        <v>488353</v>
      </c>
      <c r="P15" s="30" t="s">
        <v>24</v>
      </c>
      <c r="Q15" s="30" t="s">
        <v>25</v>
      </c>
      <c r="R15" s="8" t="s">
        <v>26</v>
      </c>
      <c r="S15" s="8" t="s">
        <v>23</v>
      </c>
      <c r="T15" s="8" t="s">
        <v>23</v>
      </c>
      <c r="U15" s="47"/>
    </row>
    <row r="16" spans="1:21" ht="72">
      <c r="A16" s="17"/>
      <c r="B16" s="18"/>
      <c r="C16" s="18"/>
      <c r="D16" s="8" t="s">
        <v>19</v>
      </c>
      <c r="E16" s="29">
        <v>70585.06</v>
      </c>
      <c r="F16" s="30" t="s">
        <v>47</v>
      </c>
      <c r="G16" s="30" t="s">
        <v>36</v>
      </c>
      <c r="H16" s="8" t="s">
        <v>22</v>
      </c>
      <c r="I16" s="8" t="s">
        <v>23</v>
      </c>
      <c r="J16" s="8" t="s">
        <v>23</v>
      </c>
      <c r="K16" s="8">
        <v>607002</v>
      </c>
      <c r="L16" s="8" t="s">
        <v>49</v>
      </c>
      <c r="M16" s="8" t="s">
        <v>33</v>
      </c>
      <c r="N16" s="8" t="s">
        <v>50</v>
      </c>
      <c r="O16" s="29">
        <v>70585.06</v>
      </c>
      <c r="P16" s="30" t="s">
        <v>29</v>
      </c>
      <c r="Q16" s="30" t="s">
        <v>36</v>
      </c>
      <c r="R16" s="8" t="s">
        <v>31</v>
      </c>
      <c r="S16" s="8" t="s">
        <v>23</v>
      </c>
      <c r="T16" s="8" t="s">
        <v>23</v>
      </c>
      <c r="U16" s="47"/>
    </row>
    <row r="17" spans="1:21" ht="42.75">
      <c r="A17" s="17"/>
      <c r="B17" s="18"/>
      <c r="C17" s="18"/>
      <c r="D17" s="15" t="s">
        <v>51</v>
      </c>
      <c r="E17" s="31">
        <v>10135900</v>
      </c>
      <c r="F17" s="15" t="s">
        <v>52</v>
      </c>
      <c r="G17" s="15" t="s">
        <v>53</v>
      </c>
      <c r="H17" s="15" t="s">
        <v>54</v>
      </c>
      <c r="I17" s="8" t="s">
        <v>23</v>
      </c>
      <c r="J17" s="8" t="s">
        <v>23</v>
      </c>
      <c r="K17" s="34" t="s">
        <v>55</v>
      </c>
      <c r="L17" s="30" t="s">
        <v>56</v>
      </c>
      <c r="M17" s="8" t="s">
        <v>33</v>
      </c>
      <c r="N17" s="8" t="s">
        <v>57</v>
      </c>
      <c r="O17" s="31">
        <v>2818900</v>
      </c>
      <c r="P17" s="30" t="s">
        <v>58</v>
      </c>
      <c r="Q17" s="30" t="s">
        <v>36</v>
      </c>
      <c r="R17" s="30" t="s">
        <v>59</v>
      </c>
      <c r="S17" s="8" t="s">
        <v>23</v>
      </c>
      <c r="T17" s="8" t="s">
        <v>23</v>
      </c>
      <c r="U17" s="48"/>
    </row>
    <row r="18" spans="1:21" ht="42.75">
      <c r="A18" s="17"/>
      <c r="B18" s="18"/>
      <c r="C18" s="18"/>
      <c r="D18" s="17"/>
      <c r="E18" s="31"/>
      <c r="F18" s="17"/>
      <c r="G18" s="17"/>
      <c r="H18" s="17"/>
      <c r="I18" s="8" t="s">
        <v>23</v>
      </c>
      <c r="J18" s="8" t="s">
        <v>23</v>
      </c>
      <c r="K18" s="34" t="s">
        <v>55</v>
      </c>
      <c r="L18" s="30" t="s">
        <v>56</v>
      </c>
      <c r="M18" s="8" t="s">
        <v>33</v>
      </c>
      <c r="N18" s="8" t="s">
        <v>57</v>
      </c>
      <c r="O18" s="31">
        <v>57800</v>
      </c>
      <c r="P18" s="30" t="s">
        <v>58</v>
      </c>
      <c r="Q18" s="30" t="s">
        <v>36</v>
      </c>
      <c r="R18" s="30" t="s">
        <v>60</v>
      </c>
      <c r="S18" s="8" t="s">
        <v>23</v>
      </c>
      <c r="T18" s="8" t="s">
        <v>23</v>
      </c>
      <c r="U18" s="48"/>
    </row>
    <row r="19" spans="1:21" ht="46.5" customHeight="1">
      <c r="A19" s="17"/>
      <c r="B19" s="18"/>
      <c r="C19" s="18"/>
      <c r="D19" s="17"/>
      <c r="E19" s="31"/>
      <c r="F19" s="17"/>
      <c r="G19" s="17"/>
      <c r="H19" s="17"/>
      <c r="I19" s="8" t="s">
        <v>23</v>
      </c>
      <c r="J19" s="8" t="s">
        <v>23</v>
      </c>
      <c r="K19" s="34" t="s">
        <v>55</v>
      </c>
      <c r="L19" s="30" t="s">
        <v>56</v>
      </c>
      <c r="M19" s="8" t="s">
        <v>33</v>
      </c>
      <c r="N19" s="8" t="s">
        <v>50</v>
      </c>
      <c r="O19" s="31">
        <v>763800</v>
      </c>
      <c r="P19" s="30" t="s">
        <v>61</v>
      </c>
      <c r="Q19" s="30" t="s">
        <v>36</v>
      </c>
      <c r="R19" s="30" t="s">
        <v>62</v>
      </c>
      <c r="S19" s="8" t="s">
        <v>23</v>
      </c>
      <c r="T19" s="8" t="s">
        <v>23</v>
      </c>
      <c r="U19" s="48"/>
    </row>
    <row r="20" spans="1:21" ht="45.75" customHeight="1">
      <c r="A20" s="17"/>
      <c r="B20" s="18"/>
      <c r="C20" s="18"/>
      <c r="D20" s="17"/>
      <c r="E20" s="31"/>
      <c r="F20" s="17"/>
      <c r="G20" s="17"/>
      <c r="H20" s="17"/>
      <c r="I20" s="8" t="s">
        <v>23</v>
      </c>
      <c r="J20" s="8" t="s">
        <v>23</v>
      </c>
      <c r="K20" s="34" t="s">
        <v>55</v>
      </c>
      <c r="L20" s="30" t="s">
        <v>56</v>
      </c>
      <c r="M20" s="8" t="s">
        <v>33</v>
      </c>
      <c r="N20" s="8" t="s">
        <v>50</v>
      </c>
      <c r="O20" s="31">
        <v>381900</v>
      </c>
      <c r="P20" s="30" t="s">
        <v>29</v>
      </c>
      <c r="Q20" s="30" t="s">
        <v>36</v>
      </c>
      <c r="R20" s="30" t="s">
        <v>31</v>
      </c>
      <c r="S20" s="8" t="s">
        <v>23</v>
      </c>
      <c r="T20" s="8" t="s">
        <v>23</v>
      </c>
      <c r="U20" s="48"/>
    </row>
    <row r="21" spans="1:21" ht="48.75" customHeight="1">
      <c r="A21" s="17"/>
      <c r="B21" s="18"/>
      <c r="C21" s="18"/>
      <c r="D21" s="17"/>
      <c r="E21" s="31"/>
      <c r="F21" s="17"/>
      <c r="G21" s="17"/>
      <c r="H21" s="17"/>
      <c r="I21" s="8" t="s">
        <v>23</v>
      </c>
      <c r="J21" s="8" t="s">
        <v>23</v>
      </c>
      <c r="K21" s="34" t="s">
        <v>55</v>
      </c>
      <c r="L21" s="30" t="s">
        <v>56</v>
      </c>
      <c r="M21" s="8" t="s">
        <v>33</v>
      </c>
      <c r="N21" s="8" t="s">
        <v>50</v>
      </c>
      <c r="O21" s="31">
        <v>257000</v>
      </c>
      <c r="P21" s="30" t="s">
        <v>63</v>
      </c>
      <c r="Q21" s="30" t="s">
        <v>36</v>
      </c>
      <c r="R21" s="30" t="s">
        <v>64</v>
      </c>
      <c r="S21" s="8" t="s">
        <v>23</v>
      </c>
      <c r="T21" s="8" t="s">
        <v>23</v>
      </c>
      <c r="U21" s="48"/>
    </row>
    <row r="22" spans="1:21" ht="42.75">
      <c r="A22" s="17"/>
      <c r="B22" s="18"/>
      <c r="C22" s="18"/>
      <c r="D22" s="17"/>
      <c r="E22" s="31"/>
      <c r="F22" s="17"/>
      <c r="G22" s="17"/>
      <c r="H22" s="17"/>
      <c r="I22" s="8" t="s">
        <v>23</v>
      </c>
      <c r="J22" s="8" t="s">
        <v>23</v>
      </c>
      <c r="K22" s="34" t="s">
        <v>55</v>
      </c>
      <c r="L22" s="30" t="s">
        <v>56</v>
      </c>
      <c r="M22" s="8" t="s">
        <v>33</v>
      </c>
      <c r="N22" s="8" t="s">
        <v>50</v>
      </c>
      <c r="O22" s="31">
        <v>6400</v>
      </c>
      <c r="P22" s="30" t="s">
        <v>58</v>
      </c>
      <c r="Q22" s="30" t="s">
        <v>36</v>
      </c>
      <c r="R22" s="30" t="s">
        <v>65</v>
      </c>
      <c r="S22" s="8" t="s">
        <v>23</v>
      </c>
      <c r="T22" s="8" t="s">
        <v>23</v>
      </c>
      <c r="U22" s="48"/>
    </row>
    <row r="23" spans="1:21" ht="42.75">
      <c r="A23" s="17"/>
      <c r="B23" s="18"/>
      <c r="C23" s="18"/>
      <c r="D23" s="17"/>
      <c r="E23" s="31"/>
      <c r="F23" s="17"/>
      <c r="G23" s="17"/>
      <c r="H23" s="17"/>
      <c r="I23" s="8" t="s">
        <v>23</v>
      </c>
      <c r="J23" s="8" t="s">
        <v>23</v>
      </c>
      <c r="K23" s="34" t="s">
        <v>55</v>
      </c>
      <c r="L23" s="30" t="s">
        <v>56</v>
      </c>
      <c r="M23" s="8" t="s">
        <v>33</v>
      </c>
      <c r="N23" s="8" t="s">
        <v>50</v>
      </c>
      <c r="O23" s="31">
        <v>19100</v>
      </c>
      <c r="P23" s="30" t="s">
        <v>58</v>
      </c>
      <c r="Q23" s="30" t="s">
        <v>36</v>
      </c>
      <c r="R23" s="30" t="s">
        <v>66</v>
      </c>
      <c r="S23" s="8" t="s">
        <v>23</v>
      </c>
      <c r="T23" s="8" t="s">
        <v>23</v>
      </c>
      <c r="U23" s="48"/>
    </row>
    <row r="24" spans="1:21" ht="42.75">
      <c r="A24" s="17"/>
      <c r="B24" s="18"/>
      <c r="C24" s="18"/>
      <c r="D24" s="17"/>
      <c r="E24" s="31"/>
      <c r="F24" s="17"/>
      <c r="G24" s="17"/>
      <c r="H24" s="17"/>
      <c r="I24" s="8" t="s">
        <v>23</v>
      </c>
      <c r="J24" s="8" t="s">
        <v>23</v>
      </c>
      <c r="K24" s="34" t="s">
        <v>55</v>
      </c>
      <c r="L24" s="30" t="s">
        <v>56</v>
      </c>
      <c r="M24" s="8" t="s">
        <v>33</v>
      </c>
      <c r="N24" s="8" t="s">
        <v>50</v>
      </c>
      <c r="O24" s="31">
        <v>600100</v>
      </c>
      <c r="P24" s="30" t="s">
        <v>67</v>
      </c>
      <c r="Q24" s="30" t="s">
        <v>36</v>
      </c>
      <c r="R24" s="30" t="s">
        <v>68</v>
      </c>
      <c r="S24" s="8" t="s">
        <v>23</v>
      </c>
      <c r="T24" s="8" t="s">
        <v>23</v>
      </c>
      <c r="U24" s="48"/>
    </row>
    <row r="25" spans="1:21" ht="49.5" customHeight="1">
      <c r="A25" s="17"/>
      <c r="B25" s="18"/>
      <c r="C25" s="18"/>
      <c r="D25" s="17"/>
      <c r="E25" s="31"/>
      <c r="F25" s="17"/>
      <c r="G25" s="17"/>
      <c r="H25" s="17"/>
      <c r="I25" s="8" t="s">
        <v>23</v>
      </c>
      <c r="J25" s="8" t="s">
        <v>23</v>
      </c>
      <c r="K25" s="34" t="s">
        <v>55</v>
      </c>
      <c r="L25" s="30" t="s">
        <v>56</v>
      </c>
      <c r="M25" s="8" t="s">
        <v>33</v>
      </c>
      <c r="N25" s="8" t="s">
        <v>37</v>
      </c>
      <c r="O25" s="31">
        <f>2113200</f>
        <v>2113200</v>
      </c>
      <c r="P25" s="30" t="s">
        <v>38</v>
      </c>
      <c r="Q25" s="30" t="s">
        <v>69</v>
      </c>
      <c r="R25" s="30" t="s">
        <v>40</v>
      </c>
      <c r="S25" s="8" t="s">
        <v>23</v>
      </c>
      <c r="T25" s="8" t="s">
        <v>23</v>
      </c>
      <c r="U25" s="48"/>
    </row>
    <row r="26" spans="1:21" ht="57">
      <c r="A26" s="19"/>
      <c r="B26" s="20"/>
      <c r="C26" s="20"/>
      <c r="D26" s="19"/>
      <c r="E26" s="31"/>
      <c r="F26" s="19"/>
      <c r="G26" s="19"/>
      <c r="H26" s="19"/>
      <c r="I26" s="8" t="s">
        <v>23</v>
      </c>
      <c r="J26" s="8" t="s">
        <v>23</v>
      </c>
      <c r="K26" s="34" t="s">
        <v>70</v>
      </c>
      <c r="L26" s="30" t="s">
        <v>71</v>
      </c>
      <c r="M26" s="8" t="s">
        <v>33</v>
      </c>
      <c r="N26" s="8" t="s">
        <v>37</v>
      </c>
      <c r="O26" s="31">
        <v>3117700</v>
      </c>
      <c r="P26" s="30" t="s">
        <v>38</v>
      </c>
      <c r="Q26" s="30" t="s">
        <v>69</v>
      </c>
      <c r="R26" s="30" t="s">
        <v>40</v>
      </c>
      <c r="S26" s="8" t="s">
        <v>23</v>
      </c>
      <c r="T26" s="8" t="s">
        <v>23</v>
      </c>
      <c r="U26" s="48"/>
    </row>
    <row r="27" ht="30" customHeight="1"/>
    <row r="28" ht="76.5" customHeight="1"/>
    <row r="30" ht="49.5" customHeight="1"/>
    <row r="32" ht="72" customHeight="1"/>
    <row r="34" ht="57.75" customHeight="1"/>
    <row r="37" ht="45" customHeight="1"/>
    <row r="38" ht="57" customHeight="1"/>
    <row r="39" ht="57" customHeight="1"/>
  </sheetData>
  <sheetProtection/>
  <mergeCells count="33">
    <mergeCell ref="A2:U2"/>
    <mergeCell ref="T3:U3"/>
    <mergeCell ref="A4:J4"/>
    <mergeCell ref="K4:T4"/>
    <mergeCell ref="A6:B6"/>
    <mergeCell ref="A14:B14"/>
    <mergeCell ref="A7:A9"/>
    <mergeCell ref="A10:A13"/>
    <mergeCell ref="A15:A26"/>
    <mergeCell ref="B7:B9"/>
    <mergeCell ref="B10:B13"/>
    <mergeCell ref="B15:B26"/>
    <mergeCell ref="C7:C9"/>
    <mergeCell ref="C10:C13"/>
    <mergeCell ref="C15:C26"/>
    <mergeCell ref="D7:D9"/>
    <mergeCell ref="D10:D13"/>
    <mergeCell ref="D17:D26"/>
    <mergeCell ref="E7:E9"/>
    <mergeCell ref="E10:E13"/>
    <mergeCell ref="E17:E26"/>
    <mergeCell ref="F7:F9"/>
    <mergeCell ref="F10:F13"/>
    <mergeCell ref="F17:F26"/>
    <mergeCell ref="G7:G9"/>
    <mergeCell ref="G10:G13"/>
    <mergeCell ref="G17:G26"/>
    <mergeCell ref="H7:H9"/>
    <mergeCell ref="H10:H13"/>
    <mergeCell ref="H17:H26"/>
    <mergeCell ref="I7:I9"/>
    <mergeCell ref="J7:J9"/>
    <mergeCell ref="U4:U5"/>
  </mergeCells>
  <printOptions/>
  <pageMargins left="0.7513888888888889" right="0.7513888888888889" top="0.7083333333333334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user</cp:lastModifiedBy>
  <dcterms:created xsi:type="dcterms:W3CDTF">2016-12-05T08:54:00Z</dcterms:created>
  <dcterms:modified xsi:type="dcterms:W3CDTF">2024-04-09T17:43:02Z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